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00" yWindow="-100" windowWidth="21467" windowHeight="11443" firstSheet="4" activeTab="4"/>
  </bookViews>
  <sheets>
    <sheet name="介護予防サービス費請求書" sheetId="8" r:id="rId1"/>
    <sheet name="記入例（予防給付）" sheetId="4" r:id="rId2"/>
    <sheet name="別添１　対象者一覧表 予防給付" sheetId="3" r:id="rId3"/>
    <sheet name="介護予防ケアマネジメント費請求書" sheetId="1" r:id="rId4"/>
    <sheet name="記入例（総合事業）" sheetId="2" r:id="rId5"/>
    <sheet name="別添１　対象者一覧表 総合事業" sheetId="5" r:id="rId6"/>
  </sheets>
  <definedNames>
    <definedName name="_xlnm.Print_Area" localSheetId="3">介護予防ケアマネジメント費請求書!$A$1:$AC$35</definedName>
    <definedName name="_xlnm.Print_Area" localSheetId="4">'記入例（総合事業）'!$A$1:$AC$36</definedName>
    <definedName name="_xlnm.Print_Area" localSheetId="1">'記入例（予防給付）'!$A$1:$AC$36</definedName>
    <definedName name="_xlnm.Print_Area" localSheetId="0">介護予防サービス費請求書!$A$1:$AC$35</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G17" authorId="0">
      <text>
        <r>
          <rPr>
            <sz val="9"/>
            <color indexed="81"/>
            <rFont val="MS P ゴシック"/>
          </rPr>
          <t>下記【内訳】に入力すると自動計算されます。</t>
        </r>
      </text>
    </comment>
  </commentList>
</comments>
</file>

<file path=xl/comments2.xml><?xml version="1.0" encoding="utf-8"?>
<comments xmlns="http://schemas.openxmlformats.org/spreadsheetml/2006/main">
  <authors>
    <author>作成者</author>
  </authors>
  <commentList>
    <comment ref="G17" authorId="0">
      <text>
        <r>
          <rPr>
            <sz val="9"/>
            <color indexed="81"/>
            <rFont val="MS P ゴシック"/>
          </rPr>
          <t>下記【内訳】に入力すると自動計算されます。</t>
        </r>
      </text>
    </comment>
  </commentList>
</comments>
</file>

<file path=xl/sharedStrings.xml><?xml version="1.0" encoding="utf-8"?>
<sst xmlns="http://schemas.openxmlformats.org/spreadsheetml/2006/main" xmlns:r="http://schemas.openxmlformats.org/officeDocument/2006/relationships" count="87" uniqueCount="87">
  <si>
    <t>消費税10％（内税）</t>
    <rPh sb="0" eb="3">
      <t>ショウヒゼイ</t>
    </rPh>
    <rPh sb="7" eb="9">
      <t>ウチゼイ</t>
    </rPh>
    <phoneticPr fontId="2"/>
  </si>
  <si>
    <t>合　　計</t>
    <rPh sb="0" eb="1">
      <t>ア</t>
    </rPh>
    <rPh sb="3" eb="4">
      <t>ケイ</t>
    </rPh>
    <phoneticPr fontId="2"/>
  </si>
  <si>
    <t>印</t>
    <rPh sb="0" eb="1">
      <t>イン</t>
    </rPh>
    <phoneticPr fontId="2"/>
  </si>
  <si>
    <t xml:space="preserve">  （税込）</t>
    <rPh sb="3" eb="5">
      <t>ゼイコ</t>
    </rPh>
    <phoneticPr fontId="2"/>
  </si>
  <si>
    <t>【振込先】</t>
    <rPh sb="1" eb="4">
      <t>フリコミサキ</t>
    </rPh>
    <phoneticPr fontId="2"/>
  </si>
  <si>
    <t>※総合事業と給付併用の場合も含める</t>
    <rPh sb="1" eb="3">
      <t>ソウゴウ</t>
    </rPh>
    <rPh sb="3" eb="5">
      <t>ジギョウ</t>
    </rPh>
    <rPh sb="6" eb="8">
      <t>キュウフ</t>
    </rPh>
    <rPh sb="8" eb="10">
      <t>ヘイヨウ</t>
    </rPh>
    <rPh sb="11" eb="13">
      <t>バアイ</t>
    </rPh>
    <rPh sb="14" eb="15">
      <t>フク</t>
    </rPh>
    <phoneticPr fontId="2"/>
  </si>
  <si>
    <t>R○年過誤請求分</t>
    <rPh sb="2" eb="3">
      <t>ネン</t>
    </rPh>
    <rPh sb="3" eb="5">
      <t>カゴ</t>
    </rPh>
    <rPh sb="5" eb="8">
      <t>セイキュウブン</t>
    </rPh>
    <phoneticPr fontId="29"/>
  </si>
  <si>
    <t>令和　　年　　月分</t>
    <rPh sb="0" eb="2">
      <t>レイワ</t>
    </rPh>
    <rPh sb="4" eb="5">
      <t>ネン</t>
    </rPh>
    <rPh sb="7" eb="9">
      <t>ガツブン</t>
    </rPh>
    <phoneticPr fontId="2"/>
  </si>
  <si>
    <t>請求金額</t>
    <rPh sb="0" eb="2">
      <t>セイキュウ</t>
    </rPh>
    <rPh sb="2" eb="4">
      <t>キンガク</t>
    </rPh>
    <phoneticPr fontId="2"/>
  </si>
  <si>
    <t>①×10.0円
×100%</t>
    <rPh sb="6" eb="7">
      <t>エン</t>
    </rPh>
    <phoneticPr fontId="2"/>
  </si>
  <si>
    <t>新規</t>
    <rPh sb="0" eb="2">
      <t>シンキ</t>
    </rPh>
    <phoneticPr fontId="29"/>
  </si>
  <si>
    <t>処遇改善
加算2.1%</t>
    <rPh sb="0" eb="2">
      <t>ショグウ</t>
    </rPh>
    <rPh sb="2" eb="4">
      <t>カイゼン</t>
    </rPh>
    <rPh sb="5" eb="7">
      <t>カサン</t>
    </rPh>
    <phoneticPr fontId="2"/>
  </si>
  <si>
    <t>【内訳】</t>
    <rPh sb="1" eb="3">
      <t>ウチワケ</t>
    </rPh>
    <phoneticPr fontId="2"/>
  </si>
  <si>
    <t>介護予防ケアマネジメント費</t>
    <rPh sb="12" eb="13">
      <t>ヒ</t>
    </rPh>
    <phoneticPr fontId="2"/>
  </si>
  <si>
    <t>初回
加算</t>
    <rPh sb="0" eb="2">
      <t>ショカイ</t>
    </rPh>
    <rPh sb="3" eb="5">
      <t>カサン</t>
    </rPh>
    <phoneticPr fontId="2"/>
  </si>
  <si>
    <t>令和　○○ 年　○○ 月分</t>
  </si>
  <si>
    <t>あり</t>
  </si>
  <si>
    <t>※総合事業のみ利用している場合</t>
    <rPh sb="1" eb="3">
      <t>ソウゴウ</t>
    </rPh>
    <rPh sb="3" eb="5">
      <t>ジギョウ</t>
    </rPh>
    <rPh sb="7" eb="9">
      <t>リヨウ</t>
    </rPh>
    <rPh sb="13" eb="15">
      <t>バアイ</t>
    </rPh>
    <phoneticPr fontId="2"/>
  </si>
  <si>
    <t>口座番号</t>
    <rPh sb="0" eb="2">
      <t>コウザ</t>
    </rPh>
    <rPh sb="2" eb="4">
      <t>バンゴウ</t>
    </rPh>
    <phoneticPr fontId="2"/>
  </si>
  <si>
    <t>介護予防サービス等にかかる業務委託料請求書</t>
    <rPh sb="0" eb="2">
      <t>カイゴ</t>
    </rPh>
    <rPh sb="2" eb="4">
      <t>ヨボウ</t>
    </rPh>
    <rPh sb="8" eb="9">
      <t>トウ</t>
    </rPh>
    <rPh sb="13" eb="15">
      <t>ギョウム</t>
    </rPh>
    <rPh sb="15" eb="17">
      <t>イタク</t>
    </rPh>
    <rPh sb="17" eb="18">
      <t>リョウ</t>
    </rPh>
    <rPh sb="18" eb="21">
      <t>セイキュウショ</t>
    </rPh>
    <phoneticPr fontId="2"/>
  </si>
  <si>
    <t>口座名義</t>
    <rPh sb="0" eb="2">
      <t>コウザ</t>
    </rPh>
    <rPh sb="2" eb="4">
      <t>メイギ</t>
    </rPh>
    <phoneticPr fontId="2"/>
  </si>
  <si>
    <t>令和　年　月　日</t>
    <rPh sb="0" eb="2">
      <t>レイワ</t>
    </rPh>
    <rPh sb="3" eb="4">
      <t>ネン</t>
    </rPh>
    <rPh sb="5" eb="6">
      <t>ツキ</t>
    </rPh>
    <rPh sb="7" eb="8">
      <t>ヒ</t>
    </rPh>
    <phoneticPr fontId="2"/>
  </si>
  <si>
    <t>居宅介護支援事業所名</t>
    <rPh sb="0" eb="2">
      <t>キョタク</t>
    </rPh>
    <rPh sb="2" eb="4">
      <t>カイゴ</t>
    </rPh>
    <rPh sb="4" eb="6">
      <t>シエン</t>
    </rPh>
    <rPh sb="6" eb="9">
      <t>ジギョウショ</t>
    </rPh>
    <rPh sb="9" eb="10">
      <t>メイ</t>
    </rPh>
    <phoneticPr fontId="2"/>
  </si>
  <si>
    <t>件数</t>
    <rPh sb="0" eb="2">
      <t>ケンスウ</t>
    </rPh>
    <phoneticPr fontId="2"/>
  </si>
  <si>
    <t>平内町介護予防・日常生活支援総合事業対象者にかかる介護予防ケアマネジメント委託料として、
下記のとおり請求します。</t>
    <rPh sb="0" eb="3">
      <t>ヒラナイマチ</t>
    </rPh>
    <rPh sb="3" eb="5">
      <t>カイゴ</t>
    </rPh>
    <rPh sb="5" eb="7">
      <t>ヨボウ</t>
    </rPh>
    <rPh sb="8" eb="10">
      <t>ニチジョウ</t>
    </rPh>
    <rPh sb="10" eb="12">
      <t>セイカツ</t>
    </rPh>
    <rPh sb="12" eb="14">
      <t>シエン</t>
    </rPh>
    <rPh sb="14" eb="16">
      <t>ソウゴウ</t>
    </rPh>
    <rPh sb="16" eb="18">
      <t>ジギョウ</t>
    </rPh>
    <rPh sb="18" eb="21">
      <t>タイショウシャ</t>
    </rPh>
    <rPh sb="25" eb="27">
      <t>カイゴ</t>
    </rPh>
    <rPh sb="27" eb="29">
      <t>ヨボウ</t>
    </rPh>
    <rPh sb="37" eb="40">
      <t>イタクリョウ</t>
    </rPh>
    <rPh sb="45" eb="47">
      <t>カキ</t>
    </rPh>
    <rPh sb="51" eb="53">
      <t>セイキュウ</t>
    </rPh>
    <phoneticPr fontId="2"/>
  </si>
  <si>
    <t>●対象者詳細については「介護予防ケアマネジメント費委託対象者一覧表」を添付</t>
    <rPh sb="1" eb="4">
      <t>タイショウシャ</t>
    </rPh>
    <rPh sb="4" eb="6">
      <t>ショウサイ</t>
    </rPh>
    <rPh sb="12" eb="14">
      <t>カイゴ</t>
    </rPh>
    <rPh sb="14" eb="16">
      <t>ヨボウ</t>
    </rPh>
    <rPh sb="24" eb="25">
      <t>ヒ</t>
    </rPh>
    <rPh sb="25" eb="27">
      <t>イタク</t>
    </rPh>
    <rPh sb="27" eb="30">
      <t>タイショウシャ</t>
    </rPh>
    <rPh sb="30" eb="33">
      <t>イチランヒョウ</t>
    </rPh>
    <rPh sb="35" eb="37">
      <t>テンプ</t>
    </rPh>
    <phoneticPr fontId="2"/>
  </si>
  <si>
    <t>基本単位</t>
    <rPh sb="0" eb="2">
      <t>キホン</t>
    </rPh>
    <rPh sb="2" eb="4">
      <t>タンイ</t>
    </rPh>
    <phoneticPr fontId="2"/>
  </si>
  <si>
    <t>㈱○○○○○○
代表　○○　○○</t>
    <rPh sb="8" eb="10">
      <t>ダイヒョウ</t>
    </rPh>
    <phoneticPr fontId="2"/>
  </si>
  <si>
    <t>総合事業
併用は「1」</t>
    <rPh sb="0" eb="4">
      <t>ソウゴウジギョウ</t>
    </rPh>
    <rPh sb="5" eb="7">
      <t>ヘイヨウ</t>
    </rPh>
    <phoneticPr fontId="29"/>
  </si>
  <si>
    <t>様</t>
    <rPh sb="0" eb="1">
      <t>サマ</t>
    </rPh>
    <phoneticPr fontId="2"/>
  </si>
  <si>
    <t>小　　計</t>
    <rPh sb="0" eb="1">
      <t>ショウ</t>
    </rPh>
    <rPh sb="3" eb="4">
      <t>ケイ</t>
    </rPh>
    <phoneticPr fontId="2"/>
  </si>
  <si>
    <t>記載例）123456</t>
    <rPh sb="0" eb="2">
      <t>キサイ</t>
    </rPh>
    <rPh sb="2" eb="3">
      <t>レイ</t>
    </rPh>
    <phoneticPr fontId="29"/>
  </si>
  <si>
    <t>介護予防支援費</t>
  </si>
  <si>
    <t>摘　　要</t>
    <rPh sb="0" eb="1">
      <t>テキ</t>
    </rPh>
    <rPh sb="3" eb="4">
      <t>ヨウ</t>
    </rPh>
    <phoneticPr fontId="2"/>
  </si>
  <si>
    <t>単位</t>
  </si>
  <si>
    <t>単位</t>
    <rPh sb="0" eb="2">
      <t>タンイ</t>
    </rPh>
    <phoneticPr fontId="2"/>
  </si>
  <si>
    <t>金額（税込）</t>
    <rPh sb="1" eb="2">
      <t>ゼイキン</t>
    </rPh>
    <rPh sb="3" eb="5">
      <t>ゼイコ</t>
    </rPh>
    <phoneticPr fontId="2"/>
  </si>
  <si>
    <t>※総合事業と給付併用の場合も含める</t>
  </si>
  <si>
    <t>法人名</t>
    <rPh sb="0" eb="2">
      <t>ホウジン</t>
    </rPh>
    <rPh sb="2" eb="3">
      <t>メイ</t>
    </rPh>
    <phoneticPr fontId="2"/>
  </si>
  <si>
    <t>なし</t>
  </si>
  <si>
    <t>初回加算</t>
    <rPh sb="0" eb="4">
      <t>ショカイカサン</t>
    </rPh>
    <phoneticPr fontId="2"/>
  </si>
  <si>
    <t>青森みちのく銀行○○○支店</t>
    <rPh sb="0" eb="2">
      <t>アオモリ</t>
    </rPh>
    <rPh sb="6" eb="8">
      <t>ギンコウ</t>
    </rPh>
    <phoneticPr fontId="2"/>
  </si>
  <si>
    <t>金融機関名及び支店名</t>
    <rPh sb="0" eb="2">
      <t>キンユウ</t>
    </rPh>
    <rPh sb="2" eb="5">
      <t>キカンメイ</t>
    </rPh>
    <rPh sb="5" eb="6">
      <t>オヨ</t>
    </rPh>
    <rPh sb="7" eb="9">
      <t>シテン</t>
    </rPh>
    <rPh sb="9" eb="10">
      <t>メイ</t>
    </rPh>
    <phoneticPr fontId="2"/>
  </si>
  <si>
    <t>税込単価</t>
    <rPh sb="0" eb="4">
      <t>ゼイコミタンカ</t>
    </rPh>
    <phoneticPr fontId="2"/>
  </si>
  <si>
    <t>被保険者番号
（最初の０は省略）</t>
    <rPh sb="0" eb="4">
      <t>ヒホケンシャ</t>
    </rPh>
    <rPh sb="4" eb="6">
      <t>バンゴウ</t>
    </rPh>
    <rPh sb="8" eb="10">
      <t>サイショ</t>
    </rPh>
    <rPh sb="13" eb="15">
      <t>ショウリャク</t>
    </rPh>
    <phoneticPr fontId="29"/>
  </si>
  <si>
    <t>単位数総計</t>
    <rPh sb="0" eb="3">
      <t>タンイスウ</t>
    </rPh>
    <rPh sb="3" eb="5">
      <t>ソウケイ</t>
    </rPh>
    <phoneticPr fontId="2"/>
  </si>
  <si>
    <t>加算有無</t>
    <rPh sb="0" eb="4">
      <t>カサンウム</t>
    </rPh>
    <phoneticPr fontId="2"/>
  </si>
  <si>
    <t>平内町長　船橋　茂久</t>
    <rPh sb="0" eb="2">
      <t>ヒラナイ</t>
    </rPh>
    <rPh sb="2" eb="4">
      <t>チョウチョウ</t>
    </rPh>
    <rPh sb="5" eb="7">
      <t>フナハシ</t>
    </rPh>
    <rPh sb="8" eb="10">
      <t>シゲヒサ</t>
    </rPh>
    <phoneticPr fontId="2"/>
  </si>
  <si>
    <t>委託連携
加算</t>
    <rPh sb="0" eb="4">
      <t>イタクレンケイ</t>
    </rPh>
    <rPh sb="5" eb="7">
      <t>カサン</t>
    </rPh>
    <phoneticPr fontId="2"/>
  </si>
  <si>
    <t>①</t>
  </si>
  <si>
    <t>委託
連携
加算</t>
    <rPh sb="0" eb="2">
      <t>イタク</t>
    </rPh>
    <rPh sb="3" eb="5">
      <t>レンケイ</t>
    </rPh>
    <rPh sb="6" eb="8">
      <t>カサン</t>
    </rPh>
    <phoneticPr fontId="2"/>
  </si>
  <si>
    <t>平内町長　船橋　茂久</t>
    <rPh sb="0" eb="3">
      <t>ヒラナイマチ</t>
    </rPh>
    <rPh sb="3" eb="4">
      <t>チョウ</t>
    </rPh>
    <rPh sb="5" eb="7">
      <t>フナハシ</t>
    </rPh>
    <rPh sb="8" eb="10">
      <t>シゲヒサ</t>
    </rPh>
    <phoneticPr fontId="2"/>
  </si>
  <si>
    <t>（予防給付分）</t>
    <rPh sb="1" eb="3">
      <t>ヨボウ</t>
    </rPh>
    <rPh sb="3" eb="5">
      <t>キュウフ</t>
    </rPh>
    <rPh sb="5" eb="6">
      <t>ブン</t>
    </rPh>
    <phoneticPr fontId="2"/>
  </si>
  <si>
    <t>代表名</t>
    <rPh sb="0" eb="2">
      <t>ダイヒョウ</t>
    </rPh>
    <rPh sb="2" eb="3">
      <t>メイ</t>
    </rPh>
    <phoneticPr fontId="2"/>
  </si>
  <si>
    <t>※総合事業のみ利用している場合</t>
    <rPh sb="7" eb="9">
      <t>リヨウ</t>
    </rPh>
    <rPh sb="13" eb="15">
      <t>バアイ</t>
    </rPh>
    <phoneticPr fontId="2"/>
  </si>
  <si>
    <t>介護予防サービス計画作成等にかかる業務委託料として、下記のとおり請求します。</t>
    <rPh sb="0" eb="2">
      <t>カイゴ</t>
    </rPh>
    <rPh sb="2" eb="4">
      <t>ヨボウ</t>
    </rPh>
    <rPh sb="8" eb="10">
      <t>ケイカク</t>
    </rPh>
    <rPh sb="10" eb="12">
      <t>サクセイ</t>
    </rPh>
    <rPh sb="12" eb="13">
      <t>トウ</t>
    </rPh>
    <rPh sb="17" eb="19">
      <t>ギョウム</t>
    </rPh>
    <rPh sb="19" eb="21">
      <t>イタク</t>
    </rPh>
    <rPh sb="21" eb="22">
      <t>リョウ</t>
    </rPh>
    <rPh sb="26" eb="28">
      <t>カキ</t>
    </rPh>
    <rPh sb="32" eb="34">
      <t>セイキュウ</t>
    </rPh>
    <phoneticPr fontId="2"/>
  </si>
  <si>
    <t>●対象者詳細については「介護予防サービス計画費委託対象者一覧表」を添付</t>
    <rPh sb="1" eb="4">
      <t>タイショウシャ</t>
    </rPh>
    <rPh sb="4" eb="6">
      <t>ショウサイ</t>
    </rPh>
    <rPh sb="12" eb="14">
      <t>カイゴ</t>
    </rPh>
    <rPh sb="14" eb="16">
      <t>ヨボウ</t>
    </rPh>
    <rPh sb="20" eb="22">
      <t>ケイカク</t>
    </rPh>
    <rPh sb="22" eb="23">
      <t>ヒ</t>
    </rPh>
    <rPh sb="23" eb="25">
      <t>イタク</t>
    </rPh>
    <rPh sb="25" eb="28">
      <t>タイショウシャ</t>
    </rPh>
    <rPh sb="28" eb="31">
      <t>イチランヒョウ</t>
    </rPh>
    <rPh sb="33" eb="35">
      <t>テンプ</t>
    </rPh>
    <phoneticPr fontId="2"/>
  </si>
  <si>
    <t>サービス提供月</t>
    <rPh sb="4" eb="6">
      <t>テイキョウ</t>
    </rPh>
    <rPh sb="6" eb="7">
      <t>ツキ</t>
    </rPh>
    <phoneticPr fontId="2"/>
  </si>
  <si>
    <t>金融機関及び口座支店名</t>
    <rPh sb="0" eb="2">
      <t>キンユウ</t>
    </rPh>
    <rPh sb="2" eb="4">
      <t>キカン</t>
    </rPh>
    <rPh sb="4" eb="5">
      <t>オヨ</t>
    </rPh>
    <rPh sb="6" eb="8">
      <t>コウザ</t>
    </rPh>
    <rPh sb="8" eb="10">
      <t>シテン</t>
    </rPh>
    <rPh sb="10" eb="11">
      <t>メイ</t>
    </rPh>
    <phoneticPr fontId="2"/>
  </si>
  <si>
    <t>令和　　年　　月分</t>
    <rPh sb="0" eb="2">
      <t>レイワ</t>
    </rPh>
    <rPh sb="4" eb="5">
      <t>ネン</t>
    </rPh>
    <rPh sb="7" eb="8">
      <t>ツキ</t>
    </rPh>
    <rPh sb="8" eb="9">
      <t>フン</t>
    </rPh>
    <phoneticPr fontId="2"/>
  </si>
  <si>
    <t>（予防給付）</t>
    <rPh sb="1" eb="3">
      <t>ヨボウ</t>
    </rPh>
    <rPh sb="3" eb="5">
      <t>キュウフ</t>
    </rPh>
    <phoneticPr fontId="2"/>
  </si>
  <si>
    <t>平内町介護予防・日常生活支援総合事業対象者にかかる介護予防ケアマネジメント委託料として、
下記のとおり請求します。</t>
    <rPh sb="0" eb="3">
      <t>ヒラナイマチ</t>
    </rPh>
    <rPh sb="3" eb="5">
      <t>カイゴ</t>
    </rPh>
    <rPh sb="5" eb="7">
      <t>ヨボウ</t>
    </rPh>
    <rPh sb="8" eb="10">
      <t>ニチジョウ</t>
    </rPh>
    <rPh sb="10" eb="12">
      <t>セイカツ</t>
    </rPh>
    <rPh sb="12" eb="14">
      <t>シエン</t>
    </rPh>
    <rPh sb="14" eb="16">
      <t>ソウゴウ</t>
    </rPh>
    <rPh sb="16" eb="18">
      <t>ジギョウ</t>
    </rPh>
    <rPh sb="18" eb="21">
      <t>タイショウシャ</t>
    </rPh>
    <rPh sb="25" eb="27">
      <t>カイゴ</t>
    </rPh>
    <rPh sb="27" eb="29">
      <t>ヨボウ</t>
    </rPh>
    <rPh sb="37" eb="39">
      <t>イタク</t>
    </rPh>
    <rPh sb="39" eb="40">
      <t>リョウ</t>
    </rPh>
    <rPh sb="45" eb="47">
      <t>カキ</t>
    </rPh>
    <rPh sb="51" eb="53">
      <t>セイキュウ</t>
    </rPh>
    <phoneticPr fontId="2"/>
  </si>
  <si>
    <t>（総合事業分）</t>
    <rPh sb="1" eb="3">
      <t>ソウゴウ</t>
    </rPh>
    <rPh sb="3" eb="5">
      <t>ジギョウ</t>
    </rPh>
    <rPh sb="5" eb="6">
      <t>ブン</t>
    </rPh>
    <phoneticPr fontId="2"/>
  </si>
  <si>
    <t>介護予防ケアマネジメント費業務委託料請求書</t>
    <rPh sb="0" eb="2">
      <t>カイゴ</t>
    </rPh>
    <rPh sb="2" eb="4">
      <t>ヨボウ</t>
    </rPh>
    <rPh sb="12" eb="13">
      <t>ヒ</t>
    </rPh>
    <rPh sb="13" eb="15">
      <t>ギョウム</t>
    </rPh>
    <rPh sb="15" eb="17">
      <t>イタク</t>
    </rPh>
    <rPh sb="17" eb="18">
      <t>リョウ</t>
    </rPh>
    <rPh sb="18" eb="21">
      <t>セイキュウショ</t>
    </rPh>
    <phoneticPr fontId="2"/>
  </si>
  <si>
    <t>（総合事業）</t>
    <rPh sb="1" eb="3">
      <t>ソウゴウ</t>
    </rPh>
    <rPh sb="3" eb="5">
      <t>ジギョウ</t>
    </rPh>
    <phoneticPr fontId="2"/>
  </si>
  <si>
    <t>介護予防サービス計画費委託対象者一覧表</t>
    <rPh sb="0" eb="2">
      <t>カイゴ</t>
    </rPh>
    <rPh sb="2" eb="4">
      <t>ヨボウ</t>
    </rPh>
    <rPh sb="8" eb="10">
      <t>ケイカク</t>
    </rPh>
    <rPh sb="10" eb="11">
      <t>ヒ</t>
    </rPh>
    <rPh sb="11" eb="13">
      <t>イタク</t>
    </rPh>
    <rPh sb="13" eb="16">
      <t>タイショウシャ</t>
    </rPh>
    <rPh sb="16" eb="18">
      <t>イチラン</t>
    </rPh>
    <rPh sb="18" eb="19">
      <t>ヒョウ</t>
    </rPh>
    <phoneticPr fontId="29"/>
  </si>
  <si>
    <t>氏名</t>
    <rPh sb="0" eb="2">
      <t>シメイ</t>
    </rPh>
    <phoneticPr fontId="29"/>
  </si>
  <si>
    <t>○○　○○</t>
  </si>
  <si>
    <t>生年月日</t>
    <rPh sb="0" eb="2">
      <t>セイネン</t>
    </rPh>
    <rPh sb="2" eb="4">
      <t>ガッピ</t>
    </rPh>
    <phoneticPr fontId="29"/>
  </si>
  <si>
    <t>昭和○年○月○日</t>
    <rPh sb="0" eb="2">
      <t>ショウワ</t>
    </rPh>
    <rPh sb="3" eb="4">
      <t>ネン</t>
    </rPh>
    <rPh sb="5" eb="6">
      <t>ツキ</t>
    </rPh>
    <rPh sb="7" eb="8">
      <t>ヒ</t>
    </rPh>
    <phoneticPr fontId="29"/>
  </si>
  <si>
    <t>4380円</t>
    <rPh sb="4" eb="5">
      <t>エン</t>
    </rPh>
    <phoneticPr fontId="29"/>
  </si>
  <si>
    <t>事業対象有効期間</t>
    <rPh sb="0" eb="2">
      <t>ジギョウ</t>
    </rPh>
    <rPh sb="2" eb="4">
      <t>タイショウ</t>
    </rPh>
    <rPh sb="4" eb="6">
      <t>ユウコウ</t>
    </rPh>
    <rPh sb="6" eb="8">
      <t>キカン</t>
    </rPh>
    <phoneticPr fontId="29"/>
  </si>
  <si>
    <t>開始</t>
    <rPh sb="0" eb="2">
      <t>カイシ</t>
    </rPh>
    <phoneticPr fontId="29"/>
  </si>
  <si>
    <t>令和○年○月○日</t>
    <rPh sb="0" eb="2">
      <t>レイワ</t>
    </rPh>
    <rPh sb="3" eb="4">
      <t>ネン</t>
    </rPh>
    <rPh sb="5" eb="6">
      <t>ツキ</t>
    </rPh>
    <rPh sb="7" eb="8">
      <t>ヒ</t>
    </rPh>
    <phoneticPr fontId="29"/>
  </si>
  <si>
    <t>件数</t>
    <rPh sb="0" eb="2">
      <t>ケンスウ</t>
    </rPh>
    <phoneticPr fontId="29"/>
  </si>
  <si>
    <t>居宅介護支援事業所名</t>
    <rPh sb="0" eb="2">
      <t>キョタク</t>
    </rPh>
    <rPh sb="2" eb="4">
      <t>カイゴ</t>
    </rPh>
    <rPh sb="4" eb="6">
      <t>シエン</t>
    </rPh>
    <rPh sb="6" eb="9">
      <t>ジギョウショ</t>
    </rPh>
    <rPh sb="9" eb="10">
      <t>メイ</t>
    </rPh>
    <phoneticPr fontId="29"/>
  </si>
  <si>
    <t>請求対象月</t>
    <rPh sb="0" eb="2">
      <t>セイキュウ</t>
    </rPh>
    <rPh sb="2" eb="4">
      <t>タイショウ</t>
    </rPh>
    <rPh sb="4" eb="5">
      <t>ツキ</t>
    </rPh>
    <phoneticPr fontId="29"/>
  </si>
  <si>
    <t>終了</t>
    <rPh sb="0" eb="2">
      <t>シュウリョウ</t>
    </rPh>
    <phoneticPr fontId="29"/>
  </si>
  <si>
    <t>令和　　　年　　　月分</t>
    <rPh sb="0" eb="2">
      <t>レイワ</t>
    </rPh>
    <rPh sb="5" eb="6">
      <t>ネン</t>
    </rPh>
    <rPh sb="9" eb="10">
      <t>ツキ</t>
    </rPh>
    <rPh sb="10" eb="11">
      <t>ブン</t>
    </rPh>
    <phoneticPr fontId="29"/>
  </si>
  <si>
    <t>対象月</t>
    <rPh sb="0" eb="2">
      <t>タイショウ</t>
    </rPh>
    <rPh sb="2" eb="3">
      <t>ツキ</t>
    </rPh>
    <phoneticPr fontId="29"/>
  </si>
  <si>
    <t>○月</t>
    <rPh sb="1" eb="2">
      <t>ツキ</t>
    </rPh>
    <phoneticPr fontId="29"/>
  </si>
  <si>
    <t>初回加算件数</t>
    <rPh sb="0" eb="2">
      <t>ショカイ</t>
    </rPh>
    <rPh sb="2" eb="4">
      <t>カサン</t>
    </rPh>
    <rPh sb="4" eb="6">
      <t>ケンスウ</t>
    </rPh>
    <phoneticPr fontId="29"/>
  </si>
  <si>
    <t>新規・継続
(あてはまる方に「１」）</t>
    <rPh sb="0" eb="2">
      <t>シンキ</t>
    </rPh>
    <rPh sb="3" eb="5">
      <t>ケイゾク</t>
    </rPh>
    <rPh sb="12" eb="13">
      <t>ホウ</t>
    </rPh>
    <phoneticPr fontId="29"/>
  </si>
  <si>
    <t>継続</t>
    <rPh sb="0" eb="2">
      <t>ケイゾク</t>
    </rPh>
    <phoneticPr fontId="29"/>
  </si>
  <si>
    <t>委託連携加算</t>
    <rPh sb="0" eb="2">
      <t>イタク</t>
    </rPh>
    <rPh sb="2" eb="4">
      <t>レンケイ</t>
    </rPh>
    <rPh sb="4" eb="6">
      <t>カサン</t>
    </rPh>
    <phoneticPr fontId="29"/>
  </si>
  <si>
    <t>備考</t>
    <rPh sb="0" eb="2">
      <t>ビコウ</t>
    </rPh>
    <phoneticPr fontId="29"/>
  </si>
  <si>
    <t>介護予防ケアマネジメント費業務委託対象者一覧表</t>
    <rPh sb="0" eb="2">
      <t>カイゴ</t>
    </rPh>
    <rPh sb="2" eb="4">
      <t>ヨボウ</t>
    </rPh>
    <rPh sb="12" eb="13">
      <t>ヒ</t>
    </rPh>
    <rPh sb="13" eb="15">
      <t>ギョウム</t>
    </rPh>
    <rPh sb="15" eb="17">
      <t>イタク</t>
    </rPh>
    <rPh sb="17" eb="20">
      <t>タイショウシャ</t>
    </rPh>
    <rPh sb="20" eb="22">
      <t>イチラン</t>
    </rPh>
    <rPh sb="22" eb="23">
      <t>ヒョウ</t>
    </rPh>
    <phoneticPr fontId="29"/>
  </si>
</sst>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6" formatCode="&quot;¥&quot;#,##0;[Red]&quot;¥&quot;\-#,##0"/>
    <numFmt numFmtId="41" formatCode="_ * #,##0_ ;_ * \-#,##0_ ;_ * &quot;-&quot;_ ;_ @_ "/>
    <numFmt numFmtId="176" formatCode="&quot;¥&quot;#,##0_);[Red]\(&quot;¥&quot;#,##0\)"/>
    <numFmt numFmtId="177" formatCode="0_);[Red]\(0\)"/>
    <numFmt numFmtId="178" formatCode="#,##0_ "/>
    <numFmt numFmtId="179" formatCode="&quot;（&quot;###,##0&quot;）&quot;"/>
    <numFmt numFmtId="180" formatCode="[$-411]ggge&quot;年&quot;m&quot;月&quot;d&quot;日&quot;;@"/>
  </numFmts>
  <fonts count="34">
    <font>
      <sz val="12"/>
      <color theme="1"/>
      <name val="游ゴシック"/>
      <family val="3"/>
      <scheme val="minor"/>
    </font>
    <font>
      <sz val="11"/>
      <color theme="1"/>
      <name val="ＭＳ Ｐゴシック"/>
      <family val="3"/>
    </font>
    <font>
      <sz val="6"/>
      <color auto="1"/>
      <name val="游ゴシック"/>
      <family val="3"/>
    </font>
    <font>
      <sz val="11"/>
      <color auto="1"/>
      <name val="HGPｺﾞｼｯｸM"/>
      <family val="3"/>
    </font>
    <font>
      <b/>
      <sz val="18"/>
      <color auto="1"/>
      <name val="HGPｺﾞｼｯｸM"/>
      <family val="3"/>
    </font>
    <font>
      <sz val="16"/>
      <color auto="1"/>
      <name val="HGPｺﾞｼｯｸM"/>
      <family val="3"/>
    </font>
    <font>
      <sz val="11"/>
      <color rgb="FFFF0000"/>
      <name val="HGPｺﾞｼｯｸM"/>
      <family val="3"/>
    </font>
    <font>
      <sz val="11"/>
      <color rgb="FFC00000"/>
      <name val="HGPｺﾞｼｯｸM"/>
      <family val="3"/>
    </font>
    <font>
      <sz val="12"/>
      <color auto="1"/>
      <name val="HGPｺﾞｼｯｸM"/>
      <family val="3"/>
    </font>
    <font>
      <sz val="10"/>
      <color rgb="FFC00000"/>
      <name val="HGPｺﾞｼｯｸM"/>
      <family val="3"/>
    </font>
    <font>
      <b/>
      <sz val="14"/>
      <color auto="1"/>
      <name val="HGPｺﾞｼｯｸM"/>
      <family val="3"/>
    </font>
    <font>
      <sz val="8"/>
      <color auto="1"/>
      <name val="HGPｺﾞｼｯｸM"/>
      <family val="3"/>
    </font>
    <font>
      <sz val="6"/>
      <color auto="1"/>
      <name val="HGPｺﾞｼｯｸM"/>
      <family val="3"/>
    </font>
    <font>
      <sz val="8"/>
      <color rgb="FFC00000"/>
      <name val="HGPｺﾞｼｯｸM"/>
      <family val="3"/>
    </font>
    <font>
      <sz val="10"/>
      <color auto="1"/>
      <name val="HGPｺﾞｼｯｸM"/>
      <family val="3"/>
    </font>
    <font>
      <sz val="11"/>
      <color rgb="FF663300"/>
      <name val="HGPｺﾞｼｯｸM"/>
      <family val="3"/>
    </font>
    <font>
      <b/>
      <sz val="11"/>
      <color auto="1"/>
      <name val="HGPｺﾞｼｯｸM"/>
      <family val="3"/>
    </font>
    <font>
      <sz val="7"/>
      <color auto="1"/>
      <name val="HGPｺﾞｼｯｸM"/>
      <family val="3"/>
    </font>
    <font>
      <sz val="12"/>
      <color theme="1"/>
      <name val="游ゴシック"/>
      <family val="3"/>
      <scheme val="minor"/>
    </font>
    <font>
      <sz val="9"/>
      <color rgb="FF663300"/>
      <name val="HGPｺﾞｼｯｸM"/>
      <family val="3"/>
    </font>
    <font>
      <b/>
      <sz val="16"/>
      <color theme="1"/>
      <name val="HGPｺﾞｼｯｸM"/>
      <family val="3"/>
    </font>
    <font>
      <sz val="12"/>
      <color rgb="FFFF0000"/>
      <name val="HGPｺﾞｼｯｸM"/>
      <family val="3"/>
    </font>
    <font>
      <sz val="10"/>
      <color rgb="FFFF0000"/>
      <name val="HGPｺﾞｼｯｸM"/>
      <family val="3"/>
    </font>
    <font>
      <sz val="10"/>
      <color rgb="FF800000"/>
      <name val="HGPｺﾞｼｯｸM"/>
      <family val="3"/>
    </font>
    <font>
      <b/>
      <sz val="16"/>
      <color rgb="FFFF0000"/>
      <name val="HGPｺﾞｼｯｸM"/>
      <family val="3"/>
    </font>
    <font>
      <sz val="8"/>
      <color rgb="FFFF0000"/>
      <name val="HGPｺﾞｼｯｸM"/>
      <family val="3"/>
    </font>
    <font>
      <sz val="8"/>
      <color rgb="FF800000"/>
      <name val="HGPｺﾞｼｯｸM"/>
      <family val="3"/>
    </font>
    <font>
      <sz val="11"/>
      <color rgb="FF800000"/>
      <name val="HGPｺﾞｼｯｸM"/>
      <family val="3"/>
    </font>
    <font>
      <sz val="9"/>
      <color rgb="FFFF0000"/>
      <name val="HGPｺﾞｼｯｸM"/>
      <family val="3"/>
    </font>
    <font>
      <sz val="6"/>
      <color auto="1"/>
      <name val="ＭＳ Ｐゴシック"/>
      <family val="3"/>
    </font>
    <font>
      <b/>
      <sz val="18"/>
      <color theme="1"/>
      <name val="ＭＳ Ｐゴシック"/>
      <family val="3"/>
    </font>
    <font>
      <sz val="10"/>
      <color theme="1"/>
      <name val="ＭＳ Ｐゴシック"/>
      <family val="3"/>
    </font>
    <font>
      <sz val="8"/>
      <color theme="1"/>
      <name val="ＭＳ Ｐゴシック"/>
      <family val="3"/>
    </font>
    <font>
      <sz val="6"/>
      <color theme="1"/>
      <name val="ＭＳ Ｐゴシック"/>
      <family val="3"/>
    </font>
  </fonts>
  <fills count="6">
    <fill>
      <patternFill patternType="none"/>
    </fill>
    <fill>
      <patternFill patternType="gray125"/>
    </fill>
    <fill>
      <patternFill patternType="solid">
        <fgColor rgb="FFE5FFFF"/>
        <bgColor indexed="64"/>
      </patternFill>
    </fill>
    <fill>
      <patternFill patternType="solid">
        <fgColor rgb="FFFFFFF3"/>
        <bgColor indexed="64"/>
      </patternFill>
    </fill>
    <fill>
      <patternFill patternType="solid">
        <fgColor rgb="FFFFFFE9"/>
        <bgColor indexed="64"/>
      </patternFill>
    </fill>
    <fill>
      <patternFill patternType="solid">
        <fgColor rgb="FFFFFF00"/>
        <bgColor indexed="64"/>
      </patternFill>
    </fill>
  </fills>
  <borders count="87">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theme="0" tint="-0.35"/>
      </bottom>
      <diagonal/>
    </border>
    <border>
      <left style="medium">
        <color indexed="64"/>
      </left>
      <right/>
      <top style="thin">
        <color theme="0" tint="-0.35"/>
      </top>
      <bottom style="thin">
        <color theme="0" tint="-0.35"/>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style="thin">
        <color theme="0" tint="-0.35"/>
      </bottom>
      <diagonal/>
    </border>
    <border>
      <left/>
      <right/>
      <top style="thin">
        <color theme="0" tint="-0.35"/>
      </top>
      <bottom style="thin">
        <color theme="0" tint="-0.35"/>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thin">
        <color auto="1"/>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theme="0" tint="-0.35"/>
      </bottom>
      <diagonal/>
    </border>
    <border>
      <left/>
      <right style="thin">
        <color indexed="64"/>
      </right>
      <top style="thin">
        <color theme="0" tint="-0.35"/>
      </top>
      <bottom style="thin">
        <color theme="0" tint="-0.35"/>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style="thin">
        <color theme="0" tint="-0.25"/>
      </top>
      <bottom style="thin">
        <color theme="0" tint="-0.25"/>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theme="0" tint="-0.35"/>
      </top>
      <bottom/>
      <diagonal/>
    </border>
    <border>
      <left/>
      <right style="thin">
        <color indexed="64"/>
      </right>
      <top style="thin">
        <color theme="0" tint="-0.25"/>
      </top>
      <bottom style="thin">
        <color theme="0" tint="-0.25"/>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theme="0" tint="-0.35"/>
      </top>
      <bottom style="thin">
        <color theme="0" tint="-0.35"/>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theme="0" tint="-0.25"/>
      </top>
      <bottom style="thin">
        <color theme="0" tint="-0.25"/>
      </bottom>
      <diagonal/>
    </border>
    <border>
      <left/>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theme="0" tint="-0.35"/>
      </bottom>
      <diagonal/>
    </border>
    <border>
      <left style="thin">
        <color indexed="64"/>
      </left>
      <right/>
      <top style="thin">
        <color theme="0" tint="-0.35"/>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theme="0" tint="-0.35"/>
      </top>
      <bottom style="medium">
        <color indexed="64"/>
      </bottom>
      <diagonal/>
    </border>
    <border>
      <left/>
      <right/>
      <top style="thin">
        <color auto="1"/>
      </top>
      <bottom style="medium">
        <color indexed="64"/>
      </bottom>
      <diagonal/>
    </border>
    <border>
      <left/>
      <right style="thin">
        <color indexed="64"/>
      </right>
      <top/>
      <bottom/>
      <diagonal/>
    </border>
    <border>
      <left/>
      <right style="thin">
        <color indexed="64"/>
      </right>
      <top style="thin">
        <color theme="0" tint="-0.35"/>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theme="0" tint="-0.35"/>
      </top>
      <bottom style="thin">
        <color theme="0" tint="-0.35"/>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theme="0" tint="-0.35"/>
      </top>
      <bottom style="medium">
        <color theme="1"/>
      </bottom>
      <diagonal/>
    </border>
    <border>
      <left/>
      <right/>
      <top style="thin">
        <color theme="0" tint="-0.35"/>
      </top>
      <bottom style="medium">
        <color theme="1"/>
      </bottom>
      <diagonal/>
    </border>
    <border>
      <left/>
      <right style="thin">
        <color indexed="64"/>
      </right>
      <top style="thin">
        <color theme="0" tint="-0.35"/>
      </top>
      <bottom style="medium">
        <color theme="1"/>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alignment vertical="center"/>
    </xf>
  </cellStyleXfs>
  <cellXfs count="294">
    <xf numFmtId="0" fontId="0" fillId="0" borderId="0" xfId="0">
      <alignment vertical="center"/>
    </xf>
    <xf numFmtId="0" fontId="3" fillId="0" borderId="0" xfId="0" applyFont="1" applyProtection="1">
      <alignment vertical="center"/>
    </xf>
    <xf numFmtId="0" fontId="3" fillId="0" borderId="0" xfId="0" applyFont="1" applyAlignment="1" applyProtection="1">
      <alignment horizontal="right" vertical="center"/>
    </xf>
    <xf numFmtId="0" fontId="3" fillId="0" borderId="0" xfId="0" applyFont="1" applyFill="1" applyProtection="1">
      <alignment vertical="center"/>
      <protection locked="0"/>
    </xf>
    <xf numFmtId="0" fontId="3" fillId="0" borderId="0" xfId="0" applyFont="1" applyFill="1" applyAlignment="1" applyProtection="1">
      <alignment vertical="center"/>
      <protection locked="0"/>
    </xf>
    <xf numFmtId="0" fontId="3" fillId="0" borderId="0" xfId="0" applyFont="1" applyBorder="1" applyAlignment="1" applyProtection="1">
      <alignment vertical="center"/>
      <protection locked="0"/>
    </xf>
    <xf numFmtId="0" fontId="4" fillId="0" borderId="0" xfId="0" applyFont="1" applyBorder="1" applyAlignment="1" applyProtection="1">
      <alignment horizontal="center" vertical="top"/>
      <protection locked="0"/>
    </xf>
    <xf numFmtId="0" fontId="5" fillId="0" borderId="0" xfId="0" applyFont="1" applyBorder="1" applyAlignment="1" applyProtection="1">
      <alignment horizontal="center" vertical="top"/>
      <protection locked="0"/>
    </xf>
    <xf numFmtId="0" fontId="5" fillId="0" borderId="0" xfId="0" applyFont="1" applyAlignment="1" applyProtection="1">
      <alignment horizontal="center" vertical="top"/>
      <protection locked="0"/>
    </xf>
    <xf numFmtId="0" fontId="3" fillId="0" borderId="0" xfId="0"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7" fillId="0" borderId="0" xfId="0" applyFont="1" applyBorder="1" applyAlignment="1" applyProtection="1">
      <alignment horizontal="left" vertical="center" shrinkToFit="1"/>
      <protection locked="0"/>
    </xf>
    <xf numFmtId="0" fontId="8" fillId="0" borderId="0" xfId="0" applyFont="1" applyFill="1" applyAlignment="1" applyProtection="1">
      <protection locked="0"/>
    </xf>
    <xf numFmtId="0" fontId="3" fillId="0" borderId="0" xfId="0" applyFont="1" applyBorder="1" applyProtection="1">
      <alignment vertical="center"/>
    </xf>
    <xf numFmtId="0" fontId="3" fillId="0" borderId="0" xfId="0" applyFont="1" applyAlignment="1" applyProtection="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9" fillId="3" borderId="3" xfId="0" applyFont="1" applyFill="1" applyBorder="1" applyAlignment="1" applyProtection="1">
      <alignment horizontal="left" vertical="center" wrapText="1" shrinkToFit="1"/>
      <protection locked="0"/>
    </xf>
    <xf numFmtId="0" fontId="9" fillId="3" borderId="4" xfId="0" applyFont="1" applyFill="1" applyBorder="1" applyAlignment="1" applyProtection="1">
      <alignment vertical="center" wrapText="1" shrinkToFit="1"/>
      <protection locked="0"/>
    </xf>
    <xf numFmtId="0" fontId="9" fillId="3" borderId="4" xfId="0" applyFont="1" applyFill="1" applyBorder="1" applyAlignment="1" applyProtection="1">
      <alignment horizontal="left" vertical="center" wrapText="1" shrinkToFit="1"/>
      <protection locked="0"/>
    </xf>
    <xf numFmtId="0" fontId="9" fillId="3" borderId="5" xfId="0" applyFont="1" applyFill="1" applyBorder="1" applyAlignment="1" applyProtection="1">
      <alignment horizontal="left" vertical="center" wrapText="1" shrinkToFit="1"/>
      <protection locked="0"/>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9" fillId="3" borderId="10" xfId="0" applyFont="1" applyFill="1" applyBorder="1" applyAlignment="1" applyProtection="1">
      <alignment horizontal="left" vertical="center" wrapText="1" shrinkToFit="1"/>
      <protection locked="0"/>
    </xf>
    <xf numFmtId="0" fontId="9" fillId="3" borderId="11" xfId="0" applyFont="1" applyFill="1" applyBorder="1" applyAlignment="1" applyProtection="1">
      <alignment vertical="center" wrapText="1" shrinkToFit="1"/>
      <protection locked="0"/>
    </xf>
    <xf numFmtId="0" fontId="9" fillId="3" borderId="11" xfId="0" applyFont="1" applyFill="1" applyBorder="1" applyAlignment="1" applyProtection="1">
      <alignment horizontal="left" vertical="center" wrapText="1" shrinkToFit="1"/>
      <protection locked="0"/>
    </xf>
    <xf numFmtId="0" fontId="9" fillId="3" borderId="12" xfId="0" applyFont="1" applyFill="1" applyBorder="1" applyAlignment="1" applyProtection="1">
      <alignment horizontal="left" vertical="center" wrapText="1" shrinkToFit="1"/>
      <protection locked="0"/>
    </xf>
    <xf numFmtId="0" fontId="3" fillId="0" borderId="13"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0" borderId="17" xfId="0" applyFont="1" applyBorder="1" applyAlignment="1" applyProtection="1">
      <alignment horizontal="left" vertical="center"/>
    </xf>
    <xf numFmtId="0" fontId="3" fillId="0" borderId="16"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2" borderId="19" xfId="0" applyFont="1" applyFill="1" applyBorder="1" applyAlignment="1" applyProtection="1">
      <alignment horizontal="center" vertical="center"/>
    </xf>
    <xf numFmtId="0" fontId="3" fillId="2" borderId="20" xfId="0" applyFont="1" applyFill="1" applyBorder="1" applyAlignment="1" applyProtection="1">
      <alignment horizontal="center" vertical="center"/>
    </xf>
    <xf numFmtId="176" fontId="10" fillId="0" borderId="8" xfId="0" applyNumberFormat="1" applyFont="1" applyBorder="1" applyAlignment="1" applyProtection="1">
      <alignment vertical="center"/>
    </xf>
    <xf numFmtId="6" fontId="7" fillId="4" borderId="21" xfId="0" applyNumberFormat="1"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xf>
    <xf numFmtId="0" fontId="3" fillId="2" borderId="23" xfId="0" applyFont="1" applyFill="1" applyBorder="1" applyAlignment="1" applyProtection="1">
      <alignment horizontal="center" vertical="center"/>
    </xf>
    <xf numFmtId="0" fontId="9" fillId="3" borderId="24" xfId="0" applyFont="1" applyFill="1" applyBorder="1" applyAlignment="1" applyProtection="1">
      <alignment horizontal="left" vertical="center" wrapText="1" shrinkToFit="1"/>
      <protection locked="0"/>
    </xf>
    <xf numFmtId="0" fontId="9" fillId="3" borderId="25" xfId="0" applyFont="1" applyFill="1" applyBorder="1" applyAlignment="1" applyProtection="1">
      <alignment vertical="center" wrapText="1" shrinkToFit="1"/>
      <protection locked="0"/>
    </xf>
    <xf numFmtId="0" fontId="9" fillId="3" borderId="25" xfId="0" applyFont="1" applyFill="1" applyBorder="1" applyAlignment="1" applyProtection="1">
      <alignment horizontal="left" vertical="center" wrapText="1" shrinkToFit="1"/>
      <protection locked="0"/>
    </xf>
    <xf numFmtId="0" fontId="9" fillId="3" borderId="26" xfId="0" applyFont="1" applyFill="1" applyBorder="1" applyAlignment="1" applyProtection="1">
      <alignment horizontal="left" vertical="center" wrapText="1" shrinkToFit="1"/>
      <protection locked="0"/>
    </xf>
    <xf numFmtId="0" fontId="11" fillId="2" borderId="27" xfId="0" applyFont="1" applyFill="1" applyBorder="1" applyAlignment="1" applyProtection="1">
      <alignment horizontal="center" vertical="center"/>
    </xf>
    <xf numFmtId="0" fontId="12" fillId="2" borderId="16" xfId="0" applyFont="1" applyFill="1" applyBorder="1" applyAlignment="1" applyProtection="1">
      <alignment horizontal="center" vertical="center" wrapText="1"/>
    </xf>
    <xf numFmtId="0" fontId="13" fillId="3" borderId="28" xfId="0" applyFont="1" applyFill="1" applyBorder="1" applyAlignment="1" applyProtection="1">
      <alignment horizontal="center" vertical="center" shrinkToFit="1"/>
      <protection locked="0"/>
    </xf>
    <xf numFmtId="0" fontId="13" fillId="3" borderId="29" xfId="0" applyFont="1" applyFill="1" applyBorder="1" applyAlignment="1" applyProtection="1">
      <alignment horizontal="center" vertical="center" shrinkToFit="1"/>
      <protection locked="0"/>
    </xf>
    <xf numFmtId="0" fontId="13" fillId="3" borderId="30" xfId="0" applyFont="1" applyFill="1" applyBorder="1" applyAlignment="1" applyProtection="1">
      <alignment horizontal="center" vertical="center" shrinkToFit="1"/>
      <protection locked="0"/>
    </xf>
    <xf numFmtId="0" fontId="11" fillId="2" borderId="31" xfId="0" applyFont="1" applyFill="1" applyBorder="1" applyAlignment="1" applyProtection="1">
      <alignment horizontal="center" vertical="center"/>
    </xf>
    <xf numFmtId="0" fontId="12" fillId="2" borderId="9" xfId="0" applyFont="1" applyFill="1" applyBorder="1" applyAlignment="1" applyProtection="1">
      <alignment horizontal="center" vertical="center" wrapText="1"/>
    </xf>
    <xf numFmtId="0" fontId="13" fillId="3" borderId="32" xfId="0" applyFont="1" applyFill="1" applyBorder="1" applyAlignment="1" applyProtection="1">
      <alignment horizontal="center" vertical="center" shrinkToFit="1"/>
      <protection locked="0"/>
    </xf>
    <xf numFmtId="0" fontId="13" fillId="3" borderId="33" xfId="0" applyFont="1" applyFill="1" applyBorder="1" applyAlignment="1" applyProtection="1">
      <alignment horizontal="center" vertical="center" shrinkToFit="1"/>
      <protection locked="0"/>
    </xf>
    <xf numFmtId="0" fontId="13" fillId="3" borderId="12" xfId="0" applyFont="1" applyFill="1" applyBorder="1" applyAlignment="1" applyProtection="1">
      <alignment horizontal="center" vertical="center" shrinkToFit="1"/>
      <protection locked="0"/>
    </xf>
    <xf numFmtId="0" fontId="3" fillId="0" borderId="17" xfId="0" applyFont="1" applyBorder="1" applyAlignment="1" applyProtection="1"/>
    <xf numFmtId="0" fontId="3" fillId="0" borderId="16" xfId="0" applyFont="1" applyBorder="1" applyAlignment="1" applyProtection="1"/>
    <xf numFmtId="0" fontId="3" fillId="0" borderId="18" xfId="0" applyFont="1" applyBorder="1" applyAlignment="1" applyProtection="1"/>
    <xf numFmtId="0" fontId="8" fillId="0" borderId="0" xfId="0" applyFont="1" applyBorder="1" applyAlignment="1" applyProtection="1">
      <alignment horizontal="center" vertical="center"/>
      <protection locked="0"/>
    </xf>
    <xf numFmtId="0" fontId="7" fillId="0" borderId="0" xfId="0" applyFont="1" applyBorder="1" applyAlignment="1" applyProtection="1">
      <alignment vertical="center" shrinkToFit="1"/>
      <protection locked="0"/>
    </xf>
    <xf numFmtId="0" fontId="14" fillId="2" borderId="34" xfId="0" applyFont="1" applyFill="1" applyBorder="1" applyAlignment="1" applyProtection="1">
      <alignment horizontal="right" wrapText="1"/>
    </xf>
    <xf numFmtId="0" fontId="11" fillId="2" borderId="35" xfId="0" applyFont="1" applyFill="1" applyBorder="1" applyAlignment="1" applyProtection="1">
      <alignment horizontal="center" vertical="center" wrapText="1"/>
    </xf>
    <xf numFmtId="0" fontId="9" fillId="3" borderId="36" xfId="0" applyFont="1" applyFill="1" applyBorder="1" applyAlignment="1" applyProtection="1">
      <alignment vertical="center" shrinkToFit="1"/>
      <protection locked="0"/>
    </xf>
    <xf numFmtId="0" fontId="9" fillId="3" borderId="37" xfId="0" applyFont="1" applyFill="1" applyBorder="1" applyAlignment="1" applyProtection="1">
      <alignment vertical="center" shrinkToFit="1"/>
      <protection locked="0"/>
    </xf>
    <xf numFmtId="0" fontId="9" fillId="3" borderId="38" xfId="0" applyFont="1" applyFill="1" applyBorder="1" applyAlignment="1" applyProtection="1">
      <alignment vertical="center" shrinkToFit="1"/>
      <protection locked="0"/>
    </xf>
    <xf numFmtId="0" fontId="3" fillId="0" borderId="0" xfId="0" applyFont="1" applyBorder="1" applyAlignment="1" applyProtection="1">
      <alignment horizontal="left" vertical="center"/>
      <protection locked="0"/>
    </xf>
    <xf numFmtId="0" fontId="14" fillId="2" borderId="8" xfId="0" applyFont="1" applyFill="1" applyBorder="1" applyAlignment="1" applyProtection="1">
      <alignment horizontal="right" wrapText="1"/>
    </xf>
    <xf numFmtId="0" fontId="11" fillId="2" borderId="39" xfId="0" applyFont="1" applyFill="1" applyBorder="1" applyAlignment="1" applyProtection="1">
      <alignment horizontal="center" vertical="center" wrapText="1"/>
    </xf>
    <xf numFmtId="0" fontId="11" fillId="2" borderId="40" xfId="0" applyFont="1" applyFill="1" applyBorder="1" applyAlignment="1" applyProtection="1">
      <alignment horizontal="center" vertical="center" shrinkToFit="1"/>
    </xf>
    <xf numFmtId="0" fontId="11" fillId="2" borderId="25" xfId="0" applyFont="1" applyFill="1" applyBorder="1" applyAlignment="1" applyProtection="1">
      <alignment horizontal="center" vertical="center" shrinkToFit="1"/>
    </xf>
    <xf numFmtId="0" fontId="11" fillId="2" borderId="26" xfId="0" applyFont="1" applyFill="1" applyBorder="1" applyAlignment="1" applyProtection="1">
      <alignment horizontal="center" vertical="center" shrinkToFit="1"/>
    </xf>
    <xf numFmtId="0" fontId="3" fillId="0" borderId="0" xfId="0" applyFont="1" applyAlignment="1" applyProtection="1">
      <alignment horizontal="left" vertical="center"/>
      <protection locked="0"/>
    </xf>
    <xf numFmtId="0" fontId="14" fillId="2" borderId="36" xfId="0" applyFont="1" applyFill="1" applyBorder="1" applyAlignment="1" applyProtection="1">
      <alignment vertical="center" shrinkToFit="1"/>
    </xf>
    <xf numFmtId="0" fontId="14" fillId="2" borderId="41" xfId="0" applyFont="1" applyFill="1" applyBorder="1" applyAlignment="1" applyProtection="1">
      <alignment vertical="center" shrinkToFit="1"/>
    </xf>
    <xf numFmtId="0" fontId="14" fillId="2" borderId="38" xfId="0" applyFont="1" applyFill="1" applyBorder="1" applyAlignment="1" applyProtection="1">
      <alignment vertical="center" shrinkToFit="1"/>
    </xf>
    <xf numFmtId="0" fontId="3" fillId="0" borderId="0" xfId="0" applyFont="1" applyBorder="1" applyAlignment="1" applyProtection="1">
      <alignment vertical="top"/>
      <protection locked="0"/>
    </xf>
    <xf numFmtId="0" fontId="3" fillId="0" borderId="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11" fillId="2" borderId="33" xfId="0" applyFont="1" applyFill="1" applyBorder="1" applyAlignment="1" applyProtection="1">
      <alignment horizontal="center" vertical="center" shrinkToFit="1"/>
    </xf>
    <xf numFmtId="0" fontId="3" fillId="0" borderId="0" xfId="0" applyFont="1" applyBorder="1" applyAlignment="1" applyProtection="1">
      <alignment horizontal="right" vertical="top"/>
      <protection locked="0"/>
    </xf>
    <xf numFmtId="0" fontId="3" fillId="0" borderId="0" xfId="0" applyFont="1" applyFill="1" applyBorder="1" applyAlignment="1" applyProtection="1">
      <alignment vertical="center" shrinkToFit="1"/>
      <protection locked="0"/>
    </xf>
    <xf numFmtId="0" fontId="3" fillId="0" borderId="0" xfId="0" applyFont="1" applyBorder="1" applyProtection="1">
      <alignment vertical="center"/>
      <protection locked="0"/>
    </xf>
    <xf numFmtId="0" fontId="7" fillId="0" borderId="0" xfId="0" applyFont="1" applyBorder="1" applyAlignment="1" applyProtection="1">
      <alignment horizontal="left" vertical="center"/>
    </xf>
    <xf numFmtId="0" fontId="14" fillId="2" borderId="42" xfId="0" applyFont="1" applyFill="1" applyBorder="1" applyAlignment="1" applyProtection="1">
      <alignment horizontal="right" vertical="center" shrinkToFit="1"/>
    </xf>
    <xf numFmtId="0" fontId="14" fillId="2" borderId="37" xfId="0" applyFont="1" applyFill="1" applyBorder="1" applyAlignment="1" applyProtection="1">
      <alignment horizontal="right" vertical="center" shrinkToFit="1"/>
    </xf>
    <xf numFmtId="0" fontId="14" fillId="2" borderId="12" xfId="0" applyFont="1" applyFill="1" applyBorder="1" applyAlignment="1" applyProtection="1">
      <alignment horizontal="right" vertical="center" shrinkToFit="1"/>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right" vertical="center"/>
      <protection locked="0"/>
    </xf>
    <xf numFmtId="6" fontId="10" fillId="0" borderId="8" xfId="0" applyNumberFormat="1" applyFont="1" applyBorder="1" applyAlignment="1" applyProtection="1">
      <alignment vertical="center"/>
    </xf>
    <xf numFmtId="0" fontId="3" fillId="0" borderId="43" xfId="0" applyFont="1" applyBorder="1" applyAlignment="1" applyProtection="1"/>
    <xf numFmtId="0" fontId="3" fillId="0" borderId="20" xfId="0" applyFont="1" applyBorder="1" applyAlignment="1" applyProtection="1"/>
    <xf numFmtId="0" fontId="3" fillId="0" borderId="44" xfId="0" applyFont="1" applyBorder="1" applyAlignment="1" applyProtection="1"/>
    <xf numFmtId="0" fontId="15" fillId="0" borderId="0" xfId="0" applyFont="1" applyBorder="1" applyAlignment="1" applyProtection="1">
      <alignment horizontal="left" vertical="center" shrinkToFit="1"/>
      <protection locked="0"/>
    </xf>
    <xf numFmtId="6" fontId="16" fillId="0" borderId="8" xfId="0" applyNumberFormat="1" applyFont="1" applyBorder="1" applyAlignment="1" applyProtection="1">
      <alignment horizontal="center" vertical="center"/>
    </xf>
    <xf numFmtId="0" fontId="14" fillId="2" borderId="45" xfId="0" applyFont="1" applyFill="1" applyBorder="1" applyAlignment="1" applyProtection="1">
      <alignment horizontal="center" vertical="top" wrapText="1"/>
    </xf>
    <xf numFmtId="0" fontId="14" fillId="2" borderId="42" xfId="0" applyFont="1" applyFill="1" applyBorder="1" applyAlignment="1" applyProtection="1">
      <alignment vertical="center" shrinkToFit="1"/>
    </xf>
    <xf numFmtId="0" fontId="14" fillId="2" borderId="11" xfId="0" applyFont="1" applyFill="1" applyBorder="1" applyAlignment="1" applyProtection="1">
      <alignment vertical="center" shrinkToFit="1"/>
    </xf>
    <xf numFmtId="0" fontId="14" fillId="2" borderId="12" xfId="0" applyFont="1" applyFill="1" applyBorder="1" applyAlignment="1" applyProtection="1">
      <alignment vertical="center" shrinkToFit="1"/>
    </xf>
    <xf numFmtId="0" fontId="7" fillId="0" borderId="0" xfId="0" applyFont="1" applyAlignment="1" applyProtection="1">
      <alignment horizontal="left" vertical="center"/>
    </xf>
    <xf numFmtId="0" fontId="14" fillId="2" borderId="22" xfId="0" applyFont="1" applyFill="1" applyBorder="1" applyAlignment="1" applyProtection="1">
      <alignment horizontal="right" wrapText="1"/>
    </xf>
    <xf numFmtId="0" fontId="14" fillId="2" borderId="23" xfId="0" applyFont="1" applyFill="1" applyBorder="1" applyAlignment="1" applyProtection="1">
      <alignment horizontal="center" vertical="top" wrapText="1"/>
    </xf>
    <xf numFmtId="177" fontId="7" fillId="0" borderId="0" xfId="0" applyNumberFormat="1" applyFont="1" applyBorder="1" applyAlignment="1" applyProtection="1">
      <alignment horizontal="center" vertical="center" shrinkToFit="1"/>
      <protection locked="0"/>
    </xf>
    <xf numFmtId="0" fontId="14" fillId="2" borderId="34" xfId="0" applyFont="1" applyFill="1" applyBorder="1" applyAlignment="1" applyProtection="1">
      <alignment horizontal="center"/>
    </xf>
    <xf numFmtId="0" fontId="17" fillId="2" borderId="46" xfId="0" applyFont="1" applyFill="1" applyBorder="1" applyAlignment="1" applyProtection="1">
      <alignment horizontal="center" vertical="center" wrapText="1"/>
    </xf>
    <xf numFmtId="178" fontId="3" fillId="2" borderId="47" xfId="0" applyNumberFormat="1" applyFont="1" applyFill="1" applyBorder="1" applyAlignment="1" applyProtection="1">
      <alignment vertical="center" shrinkToFit="1"/>
    </xf>
    <xf numFmtId="178" fontId="3" fillId="2" borderId="37" xfId="0" applyNumberFormat="1" applyFont="1" applyFill="1" applyBorder="1" applyAlignment="1" applyProtection="1">
      <alignment vertical="center" shrinkToFit="1"/>
    </xf>
    <xf numFmtId="178" fontId="3" fillId="2" borderId="48" xfId="0" applyNumberFormat="1" applyFont="1" applyFill="1" applyBorder="1" applyAlignment="1" applyProtection="1">
      <alignment vertical="center" shrinkToFit="1"/>
    </xf>
    <xf numFmtId="0" fontId="3" fillId="2" borderId="2" xfId="0" applyFont="1" applyFill="1" applyBorder="1" applyAlignment="1" applyProtection="1">
      <alignment horizontal="center" vertical="center" shrinkToFit="1"/>
    </xf>
    <xf numFmtId="0" fontId="3" fillId="2" borderId="49" xfId="0" applyFont="1" applyFill="1" applyBorder="1" applyAlignment="1" applyProtection="1">
      <alignment horizontal="center" vertical="center" shrinkToFit="1"/>
    </xf>
    <xf numFmtId="0" fontId="3" fillId="2" borderId="50" xfId="0" applyFont="1" applyFill="1" applyBorder="1" applyAlignment="1" applyProtection="1">
      <alignment horizontal="center" vertical="center" shrinkToFit="1"/>
    </xf>
    <xf numFmtId="0" fontId="3" fillId="0" borderId="0" xfId="0" applyFont="1" applyFill="1" applyAlignment="1" applyProtection="1">
      <alignment horizontal="center" vertical="center" shrinkToFit="1"/>
    </xf>
    <xf numFmtId="0" fontId="5" fillId="0" borderId="0" xfId="0" applyFont="1" applyBorder="1" applyAlignment="1" applyProtection="1">
      <alignment horizontal="right" vertical="top"/>
      <protection locked="0"/>
    </xf>
    <xf numFmtId="0" fontId="15" fillId="0" borderId="0" xfId="0" applyFont="1" applyBorder="1" applyAlignment="1" applyProtection="1">
      <alignment horizontal="right" vertical="center" shrinkToFit="1"/>
      <protection locked="0"/>
    </xf>
    <xf numFmtId="0" fontId="3" fillId="0" borderId="0" xfId="0" applyFont="1" applyFill="1" applyBorder="1" applyAlignment="1" applyProtection="1">
      <alignment horizontal="right" vertical="center" shrinkToFit="1"/>
      <protection locked="0"/>
    </xf>
    <xf numFmtId="0" fontId="3" fillId="0" borderId="0" xfId="0" applyFont="1" applyBorder="1" applyAlignment="1" applyProtection="1">
      <alignment horizontal="right" vertical="center"/>
    </xf>
    <xf numFmtId="0" fontId="14" fillId="2" borderId="8" xfId="0" applyFont="1" applyFill="1" applyBorder="1" applyAlignment="1" applyProtection="1">
      <alignment horizontal="center"/>
    </xf>
    <xf numFmtId="0" fontId="17" fillId="2" borderId="0" xfId="0" applyFont="1" applyFill="1" applyBorder="1" applyAlignment="1" applyProtection="1">
      <alignment horizontal="center" vertical="center"/>
    </xf>
    <xf numFmtId="178" fontId="3" fillId="2" borderId="10" xfId="0" applyNumberFormat="1" applyFont="1" applyFill="1" applyBorder="1" applyAlignment="1" applyProtection="1">
      <alignment vertical="center" shrinkToFit="1"/>
    </xf>
    <xf numFmtId="178" fontId="3" fillId="2" borderId="11" xfId="0" applyNumberFormat="1" applyFont="1" applyFill="1" applyBorder="1" applyAlignment="1" applyProtection="1">
      <alignment vertical="center" shrinkToFit="1"/>
    </xf>
    <xf numFmtId="178" fontId="3" fillId="2" borderId="51" xfId="0" applyNumberFormat="1" applyFont="1" applyFill="1" applyBorder="1" applyAlignment="1" applyProtection="1">
      <alignment vertical="center" shrinkToFit="1"/>
    </xf>
    <xf numFmtId="0" fontId="3" fillId="2" borderId="9" xfId="0" applyFont="1" applyFill="1" applyBorder="1" applyAlignment="1" applyProtection="1">
      <alignment horizontal="center" vertical="center" shrinkToFit="1"/>
    </xf>
    <xf numFmtId="0" fontId="3" fillId="2" borderId="21" xfId="0" applyFont="1" applyFill="1" applyBorder="1" applyAlignment="1" applyProtection="1">
      <alignment horizontal="center" vertical="center" shrinkToFit="1"/>
    </xf>
    <xf numFmtId="0" fontId="3" fillId="2" borderId="52" xfId="0" applyFont="1" applyFill="1" applyBorder="1" applyAlignment="1" applyProtection="1">
      <alignment horizontal="center" vertical="center" shrinkToFit="1"/>
    </xf>
    <xf numFmtId="0" fontId="14" fillId="2" borderId="22" xfId="0" applyFont="1" applyFill="1" applyBorder="1" applyAlignment="1" applyProtection="1">
      <alignment horizontal="center"/>
    </xf>
    <xf numFmtId="0" fontId="17" fillId="2" borderId="53" xfId="0" applyFont="1" applyFill="1" applyBorder="1" applyAlignment="1" applyProtection="1">
      <alignment horizontal="center" vertical="center"/>
    </xf>
    <xf numFmtId="178" fontId="3" fillId="2" borderId="24" xfId="0" applyNumberFormat="1" applyFont="1" applyFill="1" applyBorder="1" applyAlignment="1" applyProtection="1">
      <alignment vertical="center" shrinkToFit="1"/>
    </xf>
    <xf numFmtId="178" fontId="3" fillId="2" borderId="25" xfId="0" applyNumberFormat="1" applyFont="1" applyFill="1" applyBorder="1" applyAlignment="1" applyProtection="1">
      <alignment vertical="center" shrinkToFit="1"/>
    </xf>
    <xf numFmtId="178" fontId="3" fillId="2" borderId="54" xfId="0" applyNumberFormat="1" applyFont="1" applyFill="1" applyBorder="1" applyAlignment="1" applyProtection="1">
      <alignment vertical="center" shrinkToFit="1"/>
    </xf>
    <xf numFmtId="0" fontId="3" fillId="0" borderId="0"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xf>
    <xf numFmtId="0" fontId="7" fillId="3" borderId="42" xfId="0" applyFont="1" applyFill="1" applyBorder="1" applyAlignment="1" applyProtection="1">
      <alignment horizontal="right" vertical="center"/>
      <protection locked="0"/>
    </xf>
    <xf numFmtId="0" fontId="7" fillId="3" borderId="11" xfId="0" applyFont="1" applyFill="1" applyBorder="1" applyAlignment="1" applyProtection="1">
      <alignment horizontal="right" vertical="center"/>
      <protection locked="0"/>
    </xf>
    <xf numFmtId="0" fontId="7" fillId="3" borderId="12" xfId="0" applyFont="1" applyFill="1" applyBorder="1" applyAlignment="1" applyProtection="1">
      <alignment horizontal="right" vertical="center"/>
      <protection locked="0"/>
    </xf>
    <xf numFmtId="6" fontId="16" fillId="0" borderId="55" xfId="0" applyNumberFormat="1" applyFont="1" applyBorder="1" applyAlignment="1" applyProtection="1">
      <alignment horizontal="center" vertical="center"/>
    </xf>
    <xf numFmtId="6" fontId="7" fillId="4" borderId="56" xfId="0" applyNumberFormat="1"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shrinkToFit="1"/>
    </xf>
    <xf numFmtId="0" fontId="3" fillId="2" borderId="23" xfId="0" applyFont="1" applyFill="1" applyBorder="1" applyAlignment="1" applyProtection="1">
      <alignment horizontal="center" vertical="center" shrinkToFit="1"/>
    </xf>
    <xf numFmtId="0" fontId="7" fillId="3" borderId="40" xfId="0" applyFont="1" applyFill="1" applyBorder="1" applyAlignment="1" applyProtection="1">
      <alignment horizontal="right" vertical="center"/>
      <protection locked="0"/>
    </xf>
    <xf numFmtId="0" fontId="7" fillId="3" borderId="25" xfId="0" applyFont="1" applyFill="1" applyBorder="1" applyAlignment="1" applyProtection="1">
      <alignment horizontal="right" vertical="center"/>
      <protection locked="0"/>
    </xf>
    <xf numFmtId="0" fontId="7" fillId="3" borderId="26" xfId="0" applyFont="1" applyFill="1" applyBorder="1" applyAlignment="1" applyProtection="1">
      <alignment horizontal="right" vertical="center"/>
      <protection locked="0"/>
    </xf>
    <xf numFmtId="0" fontId="3" fillId="2" borderId="39" xfId="0" applyFont="1" applyFill="1" applyBorder="1" applyAlignment="1" applyProtection="1">
      <alignment horizontal="center" vertical="center" shrinkToFit="1"/>
    </xf>
    <xf numFmtId="0" fontId="3" fillId="2" borderId="57" xfId="0" applyFont="1" applyFill="1" applyBorder="1" applyAlignment="1" applyProtection="1">
      <alignment horizontal="center" vertical="center" shrinkToFit="1"/>
    </xf>
    <xf numFmtId="0" fontId="3" fillId="2" borderId="34" xfId="0" applyFont="1" applyFill="1" applyBorder="1" applyAlignment="1" applyProtection="1">
      <alignment horizontal="center" vertical="center" shrinkToFit="1"/>
    </xf>
    <xf numFmtId="0" fontId="3" fillId="2" borderId="45" xfId="0" applyFont="1" applyFill="1" applyBorder="1" applyAlignment="1" applyProtection="1">
      <alignment horizontal="center" vertical="center" shrinkToFit="1"/>
    </xf>
    <xf numFmtId="41" fontId="3" fillId="2" borderId="36" xfId="3" applyNumberFormat="1" applyFont="1" applyFill="1" applyBorder="1" applyAlignment="1" applyProtection="1">
      <alignment horizontal="center" vertical="center"/>
    </xf>
    <xf numFmtId="41" fontId="3" fillId="2" borderId="37" xfId="3" applyNumberFormat="1" applyFont="1" applyFill="1" applyBorder="1" applyAlignment="1" applyProtection="1">
      <alignment horizontal="center" vertical="center"/>
    </xf>
    <xf numFmtId="41" fontId="3" fillId="2" borderId="38" xfId="3" applyNumberFormat="1" applyFont="1" applyFill="1" applyBorder="1" applyAlignment="1" applyProtection="1">
      <alignment horizontal="center" vertical="center"/>
    </xf>
    <xf numFmtId="41" fontId="3" fillId="2" borderId="45" xfId="3" applyNumberFormat="1" applyFont="1" applyFill="1" applyBorder="1" applyAlignment="1" applyProtection="1">
      <alignment horizontal="center" vertical="center"/>
    </xf>
    <xf numFmtId="179" fontId="3" fillId="2" borderId="35" xfId="3" applyNumberFormat="1" applyFont="1" applyFill="1" applyBorder="1" applyAlignment="1" applyProtection="1">
      <alignment vertical="center"/>
    </xf>
    <xf numFmtId="41" fontId="3" fillId="2" borderId="58" xfId="3" applyNumberFormat="1" applyFont="1" applyFill="1" applyBorder="1" applyAlignment="1" applyProtection="1">
      <alignment horizontal="center" vertical="center"/>
    </xf>
    <xf numFmtId="41" fontId="3" fillId="0" borderId="0" xfId="3" applyNumberFormat="1" applyFont="1" applyFill="1" applyAlignment="1" applyProtection="1">
      <alignment horizontal="center" vertical="center"/>
    </xf>
    <xf numFmtId="0" fontId="7" fillId="0" borderId="0" xfId="0" applyFont="1" applyBorder="1" applyAlignment="1" applyProtection="1">
      <alignment horizontal="center" vertical="center"/>
    </xf>
    <xf numFmtId="0" fontId="19" fillId="0" borderId="0" xfId="0" applyFont="1" applyBorder="1" applyAlignment="1" applyProtection="1">
      <alignment horizontal="left" vertical="center"/>
      <protection locked="0"/>
    </xf>
    <xf numFmtId="41" fontId="3" fillId="2" borderId="42" xfId="3" applyNumberFormat="1" applyFont="1" applyFill="1" applyBorder="1" applyAlignment="1" applyProtection="1">
      <alignment horizontal="center" vertical="center"/>
    </xf>
    <xf numFmtId="41" fontId="3" fillId="2" borderId="11" xfId="3" applyNumberFormat="1" applyFont="1" applyFill="1" applyBorder="1" applyAlignment="1" applyProtection="1">
      <alignment horizontal="center" vertical="center"/>
    </xf>
    <xf numFmtId="41" fontId="3" fillId="2" borderId="12" xfId="3" applyNumberFormat="1" applyFont="1" applyFill="1" applyBorder="1" applyAlignment="1" applyProtection="1">
      <alignment horizontal="center" vertical="center"/>
    </xf>
    <xf numFmtId="41" fontId="3" fillId="2" borderId="9" xfId="3" applyNumberFormat="1" applyFont="1" applyFill="1" applyBorder="1" applyAlignment="1" applyProtection="1">
      <alignment horizontal="center" vertical="center"/>
    </xf>
    <xf numFmtId="179" fontId="3" fillId="2" borderId="21" xfId="3" applyNumberFormat="1" applyFont="1" applyFill="1" applyBorder="1" applyAlignment="1" applyProtection="1">
      <alignment vertical="center"/>
    </xf>
    <xf numFmtId="41" fontId="3" fillId="2" borderId="52" xfId="3" applyNumberFormat="1" applyFont="1" applyFill="1" applyBorder="1" applyAlignment="1" applyProtection="1">
      <alignment horizontal="center" vertical="center"/>
    </xf>
    <xf numFmtId="0" fontId="3" fillId="0" borderId="0" xfId="0" applyFont="1" applyFill="1" applyAlignment="1" applyProtection="1">
      <alignment horizontal="center" vertical="center"/>
      <protection locked="0"/>
    </xf>
    <xf numFmtId="0" fontId="7" fillId="0" borderId="0" xfId="0" applyFont="1" applyBorder="1" applyProtection="1">
      <alignment vertical="center"/>
    </xf>
    <xf numFmtId="0" fontId="7" fillId="0" borderId="0" xfId="0" applyFont="1" applyProtection="1">
      <alignment vertical="center"/>
    </xf>
    <xf numFmtId="0" fontId="3" fillId="2" borderId="55" xfId="0" applyFont="1" applyFill="1" applyBorder="1" applyAlignment="1" applyProtection="1">
      <alignment horizontal="center" vertical="center" shrinkToFit="1"/>
    </xf>
    <xf numFmtId="0" fontId="3" fillId="2" borderId="59" xfId="0" applyFont="1" applyFill="1" applyBorder="1" applyAlignment="1" applyProtection="1">
      <alignment horizontal="center" vertical="center" shrinkToFit="1"/>
    </xf>
    <xf numFmtId="41" fontId="3" fillId="2" borderId="60" xfId="3" applyNumberFormat="1" applyFont="1" applyFill="1" applyBorder="1" applyAlignment="1" applyProtection="1">
      <alignment horizontal="center" vertical="center"/>
    </xf>
    <xf numFmtId="41" fontId="3" fillId="2" borderId="61" xfId="3" applyNumberFormat="1" applyFont="1" applyFill="1" applyBorder="1" applyAlignment="1" applyProtection="1">
      <alignment horizontal="center" vertical="center"/>
    </xf>
    <xf numFmtId="41" fontId="3" fillId="2" borderId="62" xfId="3" applyNumberFormat="1" applyFont="1" applyFill="1" applyBorder="1" applyAlignment="1" applyProtection="1">
      <alignment horizontal="center" vertical="center"/>
    </xf>
    <xf numFmtId="41" fontId="3" fillId="2" borderId="59" xfId="3" applyNumberFormat="1" applyFont="1" applyFill="1" applyBorder="1" applyAlignment="1" applyProtection="1">
      <alignment horizontal="center" vertical="center"/>
    </xf>
    <xf numFmtId="179" fontId="3" fillId="2" borderId="56" xfId="3" applyNumberFormat="1" applyFont="1" applyFill="1" applyBorder="1" applyAlignment="1" applyProtection="1">
      <alignment vertical="center"/>
    </xf>
    <xf numFmtId="41" fontId="3" fillId="2" borderId="63" xfId="3" applyNumberFormat="1" applyFont="1" applyFill="1" applyBorder="1" applyAlignment="1" applyProtection="1">
      <alignment horizontal="center" vertical="center"/>
    </xf>
    <xf numFmtId="38" fontId="3" fillId="0" borderId="0" xfId="0" applyNumberFormat="1" applyFont="1" applyBorder="1" applyProtection="1">
      <alignment vertical="center"/>
    </xf>
    <xf numFmtId="38" fontId="3" fillId="0" borderId="0" xfId="0" applyNumberFormat="1" applyFont="1" applyProtection="1">
      <alignment vertical="center"/>
    </xf>
    <xf numFmtId="0" fontId="3" fillId="0" borderId="0" xfId="0" applyFont="1" applyBorder="1" applyAlignment="1" applyProtection="1">
      <alignment vertical="center"/>
    </xf>
    <xf numFmtId="0" fontId="20" fillId="0" borderId="0" xfId="0" applyFont="1" applyBorder="1" applyAlignment="1" applyProtection="1">
      <alignment horizontal="center" vertical="center"/>
      <protection locked="0"/>
    </xf>
    <xf numFmtId="0" fontId="21" fillId="0" borderId="0" xfId="0" applyFont="1" applyBorder="1" applyAlignment="1" applyProtection="1">
      <alignment vertical="center" shrinkToFit="1"/>
      <protection locked="0"/>
    </xf>
    <xf numFmtId="0" fontId="22" fillId="3" borderId="64" xfId="0" applyFont="1" applyFill="1" applyBorder="1" applyAlignment="1" applyProtection="1">
      <alignment horizontal="left" vertical="center" wrapText="1" shrinkToFit="1"/>
      <protection locked="0"/>
    </xf>
    <xf numFmtId="0" fontId="22" fillId="3" borderId="4" xfId="0" applyFont="1" applyFill="1" applyBorder="1" applyAlignment="1" applyProtection="1">
      <alignment vertical="center" wrapText="1" shrinkToFit="1"/>
      <protection locked="0"/>
    </xf>
    <xf numFmtId="0" fontId="23" fillId="3" borderId="4" xfId="0" applyFont="1" applyFill="1" applyBorder="1" applyAlignment="1" applyProtection="1">
      <alignment vertical="center" wrapText="1" shrinkToFit="1"/>
      <protection locked="0"/>
    </xf>
    <xf numFmtId="0" fontId="23" fillId="3" borderId="4" xfId="0" applyFont="1" applyFill="1" applyBorder="1" applyAlignment="1" applyProtection="1">
      <alignment horizontal="left" vertical="center" wrapText="1" shrinkToFit="1"/>
      <protection locked="0"/>
    </xf>
    <xf numFmtId="0" fontId="23" fillId="3" borderId="5" xfId="0" applyFont="1" applyFill="1" applyBorder="1" applyAlignment="1" applyProtection="1">
      <alignment horizontal="left" vertical="center" wrapText="1" shrinkToFit="1"/>
      <protection locked="0"/>
    </xf>
    <xf numFmtId="0" fontId="24" fillId="0" borderId="0" xfId="0" applyFont="1" applyBorder="1" applyAlignment="1" applyProtection="1">
      <alignment horizontal="center" vertical="center"/>
      <protection locked="0"/>
    </xf>
    <xf numFmtId="0" fontId="3" fillId="2" borderId="13" xfId="0" applyFont="1" applyFill="1" applyBorder="1" applyAlignment="1" applyProtection="1">
      <alignment horizontal="center" vertical="center"/>
    </xf>
    <xf numFmtId="0" fontId="3" fillId="2" borderId="65" xfId="0" applyFont="1" applyFill="1" applyBorder="1" applyAlignment="1" applyProtection="1">
      <alignment horizontal="center" vertical="center"/>
    </xf>
    <xf numFmtId="0" fontId="22" fillId="3" borderId="42" xfId="0" applyFont="1" applyFill="1" applyBorder="1" applyAlignment="1" applyProtection="1">
      <alignment horizontal="left" vertical="center" wrapText="1" shrinkToFit="1"/>
      <protection locked="0"/>
    </xf>
    <xf numFmtId="0" fontId="22" fillId="3" borderId="11" xfId="0" applyFont="1" applyFill="1" applyBorder="1" applyAlignment="1" applyProtection="1">
      <alignment vertical="center" wrapText="1" shrinkToFit="1"/>
      <protection locked="0"/>
    </xf>
    <xf numFmtId="0" fontId="23" fillId="3" borderId="11" xfId="0" applyFont="1" applyFill="1" applyBorder="1" applyAlignment="1" applyProtection="1">
      <alignment vertical="center" wrapText="1" shrinkToFit="1"/>
      <protection locked="0"/>
    </xf>
    <xf numFmtId="0" fontId="23" fillId="3" borderId="11" xfId="0" applyFont="1" applyFill="1" applyBorder="1" applyAlignment="1" applyProtection="1">
      <alignment horizontal="left" vertical="center" wrapText="1" shrinkToFit="1"/>
      <protection locked="0"/>
    </xf>
    <xf numFmtId="0" fontId="23" fillId="3" borderId="12" xfId="0" applyFont="1" applyFill="1" applyBorder="1" applyAlignment="1" applyProtection="1">
      <alignment horizontal="left" vertical="center" wrapText="1" shrinkToFit="1"/>
      <protection locked="0"/>
    </xf>
    <xf numFmtId="0" fontId="3" fillId="0" borderId="13" xfId="0" applyFont="1" applyBorder="1" applyAlignment="1" applyProtection="1">
      <alignment horizontal="center" vertical="center"/>
    </xf>
    <xf numFmtId="0" fontId="3" fillId="2" borderId="17" xfId="0" applyFont="1" applyFill="1" applyBorder="1" applyAlignment="1" applyProtection="1">
      <alignment horizontal="center" vertical="center"/>
    </xf>
    <xf numFmtId="0" fontId="3" fillId="2" borderId="30" xfId="0" applyFont="1" applyFill="1" applyBorder="1" applyAlignment="1" applyProtection="1">
      <alignment horizontal="center" vertical="center"/>
    </xf>
    <xf numFmtId="0" fontId="3" fillId="0" borderId="17" xfId="0" applyFont="1" applyBorder="1" applyAlignment="1" applyProtection="1">
      <alignment horizontal="center" vertical="center"/>
    </xf>
    <xf numFmtId="0" fontId="3" fillId="2" borderId="43" xfId="0" applyFont="1" applyFill="1" applyBorder="1" applyAlignment="1" applyProtection="1">
      <alignment horizontal="center" vertical="center"/>
    </xf>
    <xf numFmtId="0" fontId="3" fillId="2" borderId="66" xfId="0" applyFont="1" applyFill="1" applyBorder="1" applyAlignment="1" applyProtection="1">
      <alignment horizontal="center" vertical="center"/>
    </xf>
    <xf numFmtId="176" fontId="10" fillId="0" borderId="67" xfId="0" applyNumberFormat="1" applyFont="1" applyBorder="1" applyAlignment="1" applyProtection="1">
      <alignment vertical="center"/>
    </xf>
    <xf numFmtId="6" fontId="6" fillId="3" borderId="12" xfId="0" applyNumberFormat="1" applyFont="1" applyFill="1" applyBorder="1" applyAlignment="1" applyProtection="1">
      <alignment horizontal="center" vertical="center" wrapText="1"/>
      <protection locked="0"/>
    </xf>
    <xf numFmtId="0" fontId="22" fillId="3" borderId="40" xfId="0" applyFont="1" applyFill="1" applyBorder="1" applyAlignment="1" applyProtection="1">
      <alignment horizontal="left" vertical="center" wrapText="1" shrinkToFit="1"/>
      <protection locked="0"/>
    </xf>
    <xf numFmtId="0" fontId="22" fillId="3" borderId="25" xfId="0" applyFont="1" applyFill="1" applyBorder="1" applyAlignment="1" applyProtection="1">
      <alignment vertical="center" wrapText="1" shrinkToFit="1"/>
      <protection locked="0"/>
    </xf>
    <xf numFmtId="0" fontId="23" fillId="3" borderId="25" xfId="0" applyFont="1" applyFill="1" applyBorder="1" applyAlignment="1" applyProtection="1">
      <alignment vertical="center" wrapText="1" shrinkToFit="1"/>
      <protection locked="0"/>
    </xf>
    <xf numFmtId="0" fontId="23" fillId="3" borderId="25" xfId="0" applyFont="1" applyFill="1" applyBorder="1" applyAlignment="1" applyProtection="1">
      <alignment horizontal="left" vertical="center" wrapText="1" shrinkToFit="1"/>
      <protection locked="0"/>
    </xf>
    <xf numFmtId="0" fontId="23" fillId="3" borderId="26" xfId="0" applyFont="1" applyFill="1" applyBorder="1" applyAlignment="1" applyProtection="1">
      <alignment horizontal="left" vertical="center" wrapText="1" shrinkToFit="1"/>
      <protection locked="0"/>
    </xf>
    <xf numFmtId="0" fontId="25" fillId="3" borderId="28" xfId="0" applyFont="1" applyFill="1" applyBorder="1" applyAlignment="1" applyProtection="1">
      <alignment horizontal="center" vertical="center" shrinkToFit="1"/>
      <protection locked="0"/>
    </xf>
    <xf numFmtId="0" fontId="25" fillId="3" borderId="29" xfId="0" applyFont="1" applyFill="1" applyBorder="1" applyAlignment="1" applyProtection="1">
      <alignment horizontal="center" vertical="center" shrinkToFit="1"/>
      <protection locked="0"/>
    </xf>
    <xf numFmtId="0" fontId="26" fillId="3" borderId="29" xfId="0" applyFont="1" applyFill="1" applyBorder="1" applyAlignment="1" applyProtection="1">
      <alignment horizontal="center" vertical="center" shrinkToFit="1"/>
      <protection locked="0"/>
    </xf>
    <xf numFmtId="0" fontId="26" fillId="3" borderId="30" xfId="0" applyFont="1" applyFill="1" applyBorder="1" applyAlignment="1" applyProtection="1">
      <alignment horizontal="center" vertical="center" shrinkToFit="1"/>
      <protection locked="0"/>
    </xf>
    <xf numFmtId="0" fontId="25" fillId="3" borderId="32" xfId="0" applyFont="1" applyFill="1" applyBorder="1" applyAlignment="1" applyProtection="1">
      <alignment horizontal="center" vertical="center" shrinkToFit="1"/>
      <protection locked="0"/>
    </xf>
    <xf numFmtId="0" fontId="25" fillId="3" borderId="33" xfId="0" applyFont="1" applyFill="1" applyBorder="1" applyAlignment="1" applyProtection="1">
      <alignment horizontal="center" vertical="center" shrinkToFit="1"/>
      <protection locked="0"/>
    </xf>
    <xf numFmtId="0" fontId="26" fillId="3" borderId="33" xfId="0" applyFont="1" applyFill="1" applyBorder="1" applyAlignment="1" applyProtection="1">
      <alignment horizontal="center" vertical="center" shrinkToFit="1"/>
      <protection locked="0"/>
    </xf>
    <xf numFmtId="0" fontId="26" fillId="3" borderId="12" xfId="0" applyFont="1" applyFill="1" applyBorder="1" applyAlignment="1" applyProtection="1">
      <alignment horizontal="center" vertical="center" shrinkToFit="1"/>
      <protection locked="0"/>
    </xf>
    <xf numFmtId="0" fontId="22" fillId="3" borderId="36" xfId="0" applyFont="1" applyFill="1" applyBorder="1" applyAlignment="1" applyProtection="1">
      <alignment vertical="center" shrinkToFit="1"/>
      <protection locked="0"/>
    </xf>
    <xf numFmtId="0" fontId="22" fillId="3" borderId="37" xfId="0" applyFont="1" applyFill="1" applyBorder="1" applyAlignment="1" applyProtection="1">
      <alignment vertical="center" shrinkToFit="1"/>
      <protection locked="0"/>
    </xf>
    <xf numFmtId="0" fontId="23" fillId="3" borderId="37" xfId="0" applyFont="1" applyFill="1" applyBorder="1" applyAlignment="1" applyProtection="1">
      <alignment vertical="center" shrinkToFit="1"/>
      <protection locked="0"/>
    </xf>
    <xf numFmtId="0" fontId="23" fillId="3" borderId="38" xfId="0" applyFont="1" applyFill="1" applyBorder="1" applyAlignment="1" applyProtection="1">
      <alignment vertical="center" shrinkToFit="1"/>
      <protection locked="0"/>
    </xf>
    <xf numFmtId="0" fontId="6" fillId="0" borderId="17" xfId="0" applyFont="1" applyBorder="1" applyAlignment="1" applyProtection="1">
      <alignment horizontal="left" vertical="center"/>
    </xf>
    <xf numFmtId="0" fontId="6" fillId="0" borderId="16" xfId="0" applyFont="1" applyBorder="1" applyAlignment="1" applyProtection="1">
      <alignment horizontal="left" vertical="center"/>
    </xf>
    <xf numFmtId="0" fontId="6" fillId="0" borderId="18" xfId="0" applyFont="1" applyBorder="1" applyAlignment="1" applyProtection="1">
      <alignment horizontal="left" vertical="center"/>
    </xf>
    <xf numFmtId="0" fontId="3" fillId="0" borderId="0" xfId="0" applyFont="1" applyFill="1" applyBorder="1" applyAlignment="1" applyProtection="1">
      <alignment horizontal="left" vertical="center" shrinkToFit="1"/>
      <protection locked="0"/>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center" shrinkToFit="1"/>
    </xf>
    <xf numFmtId="6" fontId="10" fillId="0" borderId="67" xfId="0" applyNumberFormat="1" applyFont="1" applyBorder="1" applyAlignment="1" applyProtection="1">
      <alignment vertical="center"/>
    </xf>
    <xf numFmtId="6" fontId="16" fillId="0" borderId="67" xfId="0" applyNumberFormat="1" applyFont="1" applyBorder="1" applyAlignment="1" applyProtection="1">
      <alignment horizontal="center" vertical="center"/>
    </xf>
    <xf numFmtId="0" fontId="6" fillId="0" borderId="43" xfId="0" applyFont="1" applyBorder="1" applyAlignment="1" applyProtection="1">
      <alignment horizontal="left" vertical="center"/>
    </xf>
    <xf numFmtId="0" fontId="6" fillId="0" borderId="20" xfId="0" applyFont="1" applyBorder="1" applyAlignment="1" applyProtection="1">
      <alignment horizontal="left" vertical="center"/>
    </xf>
    <xf numFmtId="0" fontId="6" fillId="0" borderId="44" xfId="0" applyFont="1" applyBorder="1" applyAlignment="1" applyProtection="1">
      <alignment horizontal="left" vertical="center"/>
    </xf>
    <xf numFmtId="0" fontId="6" fillId="0" borderId="0" xfId="0" applyFont="1" applyFill="1" applyBorder="1" applyAlignment="1" applyProtection="1">
      <alignment vertical="center" shrinkToFit="1"/>
      <protection locked="0"/>
    </xf>
    <xf numFmtId="180" fontId="6" fillId="0" borderId="0" xfId="0" applyNumberFormat="1" applyFont="1" applyBorder="1" applyAlignment="1" applyProtection="1">
      <alignment horizontal="center" vertical="center" shrinkToFit="1"/>
      <protection locked="0"/>
    </xf>
    <xf numFmtId="0" fontId="17" fillId="2" borderId="45" xfId="0" applyFont="1" applyFill="1" applyBorder="1" applyAlignment="1" applyProtection="1">
      <alignment horizontal="center" vertical="center" wrapText="1"/>
    </xf>
    <xf numFmtId="178" fontId="3" fillId="2" borderId="68" xfId="0" applyNumberFormat="1" applyFont="1" applyFill="1" applyBorder="1" applyAlignment="1" applyProtection="1">
      <alignment vertical="center" shrinkToFit="1"/>
    </xf>
    <xf numFmtId="0" fontId="17" fillId="2" borderId="9" xfId="0" applyFont="1" applyFill="1" applyBorder="1" applyAlignment="1" applyProtection="1">
      <alignment horizontal="center" vertical="center"/>
    </xf>
    <xf numFmtId="178" fontId="3" fillId="2" borderId="69" xfId="0" applyNumberFormat="1" applyFont="1" applyFill="1" applyBorder="1" applyAlignment="1" applyProtection="1">
      <alignment vertical="center" shrinkToFit="1"/>
    </xf>
    <xf numFmtId="0" fontId="17" fillId="2" borderId="23" xfId="0" applyFont="1" applyFill="1" applyBorder="1" applyAlignment="1" applyProtection="1">
      <alignment horizontal="center" vertical="center"/>
    </xf>
    <xf numFmtId="178" fontId="3" fillId="2" borderId="70" xfId="0" applyNumberFormat="1" applyFont="1" applyFill="1" applyBorder="1" applyAlignment="1" applyProtection="1">
      <alignment vertical="center" shrinkToFit="1"/>
    </xf>
    <xf numFmtId="0" fontId="6" fillId="3" borderId="42" xfId="0" applyFont="1" applyFill="1" applyBorder="1" applyAlignment="1" applyProtection="1">
      <alignment horizontal="right" vertical="center"/>
      <protection locked="0"/>
    </xf>
    <xf numFmtId="0" fontId="6" fillId="3" borderId="11" xfId="0" applyFont="1" applyFill="1" applyBorder="1" applyAlignment="1" applyProtection="1">
      <alignment horizontal="right" vertical="center"/>
      <protection locked="0"/>
    </xf>
    <xf numFmtId="0" fontId="27" fillId="3" borderId="11" xfId="0" applyFont="1" applyFill="1" applyBorder="1" applyAlignment="1" applyProtection="1">
      <alignment horizontal="right" vertical="center"/>
      <protection locked="0"/>
    </xf>
    <xf numFmtId="0" fontId="27" fillId="3" borderId="12" xfId="0" applyFont="1" applyFill="1" applyBorder="1" applyAlignment="1" applyProtection="1">
      <alignment horizontal="right" vertical="center"/>
      <protection locked="0"/>
    </xf>
    <xf numFmtId="6" fontId="16" fillId="0" borderId="71" xfId="0" applyNumberFormat="1" applyFont="1" applyBorder="1" applyAlignment="1" applyProtection="1">
      <alignment horizontal="center" vertical="center"/>
    </xf>
    <xf numFmtId="6" fontId="6" fillId="3" borderId="62" xfId="0" applyNumberFormat="1" applyFont="1" applyFill="1" applyBorder="1" applyAlignment="1" applyProtection="1">
      <alignment horizontal="center" vertical="center" wrapText="1"/>
      <protection locked="0"/>
    </xf>
    <xf numFmtId="0" fontId="6" fillId="3" borderId="40" xfId="0" applyFont="1" applyFill="1" applyBorder="1" applyAlignment="1" applyProtection="1">
      <alignment horizontal="right" vertical="center"/>
      <protection locked="0"/>
    </xf>
    <xf numFmtId="0" fontId="6" fillId="3" borderId="25" xfId="0" applyFont="1" applyFill="1" applyBorder="1" applyAlignment="1" applyProtection="1">
      <alignment horizontal="right" vertical="center"/>
      <protection locked="0"/>
    </xf>
    <xf numFmtId="0" fontId="27" fillId="3" borderId="25" xfId="0" applyFont="1" applyFill="1" applyBorder="1" applyAlignment="1" applyProtection="1">
      <alignment horizontal="right" vertical="center"/>
      <protection locked="0"/>
    </xf>
    <xf numFmtId="0" fontId="27" fillId="3" borderId="26" xfId="0" applyFont="1" applyFill="1" applyBorder="1" applyAlignment="1" applyProtection="1">
      <alignment horizontal="right" vertical="center"/>
      <protection locked="0"/>
    </xf>
    <xf numFmtId="0" fontId="28" fillId="0" borderId="0" xfId="0" applyFont="1" applyBorder="1" applyAlignment="1" applyProtection="1">
      <alignment vertical="center"/>
    </xf>
    <xf numFmtId="0" fontId="6" fillId="0" borderId="0" xfId="0" applyFont="1" applyBorder="1" applyAlignment="1" applyProtection="1">
      <alignment horizontal="center" vertical="center"/>
    </xf>
    <xf numFmtId="0" fontId="6" fillId="0" borderId="0" xfId="0" applyFont="1" applyBorder="1" applyProtection="1">
      <alignment vertical="center"/>
    </xf>
    <xf numFmtId="0" fontId="1" fillId="0" borderId="0" xfId="1">
      <alignment vertical="center"/>
    </xf>
    <xf numFmtId="0" fontId="30" fillId="0" borderId="0" xfId="1" applyFont="1" applyAlignment="1">
      <alignment horizontal="center" vertical="center"/>
    </xf>
    <xf numFmtId="0" fontId="31" fillId="5" borderId="72" xfId="1" applyFont="1" applyFill="1" applyBorder="1" applyAlignment="1">
      <alignment horizontal="center" vertical="center" wrapText="1"/>
    </xf>
    <xf numFmtId="0" fontId="1" fillId="0" borderId="72" xfId="1" applyBorder="1">
      <alignment vertical="center"/>
    </xf>
    <xf numFmtId="0" fontId="1" fillId="5" borderId="72" xfId="1" applyFill="1" applyBorder="1" applyAlignment="1">
      <alignment horizontal="center" vertical="center"/>
    </xf>
    <xf numFmtId="0" fontId="1" fillId="0" borderId="72" xfId="1" applyBorder="1" applyAlignment="1">
      <alignment horizontal="center" vertical="center"/>
    </xf>
    <xf numFmtId="0" fontId="31" fillId="0" borderId="72" xfId="1" applyFont="1" applyBorder="1" applyAlignment="1">
      <alignment horizontal="center" vertical="center"/>
    </xf>
    <xf numFmtId="0" fontId="1" fillId="0" borderId="73" xfId="1" applyBorder="1">
      <alignment vertical="center"/>
    </xf>
    <xf numFmtId="0" fontId="1" fillId="5" borderId="74" xfId="1" applyFill="1" applyBorder="1" applyAlignment="1">
      <alignment horizontal="center" vertical="center"/>
    </xf>
    <xf numFmtId="0" fontId="1" fillId="0" borderId="0" xfId="1" applyAlignment="1">
      <alignment horizontal="center" vertical="center"/>
    </xf>
    <xf numFmtId="0" fontId="32" fillId="5" borderId="72" xfId="1" applyFont="1" applyFill="1" applyBorder="1" applyAlignment="1">
      <alignment horizontal="center" vertical="center"/>
    </xf>
    <xf numFmtId="0" fontId="1" fillId="0" borderId="74" xfId="1" applyBorder="1">
      <alignment vertical="center"/>
    </xf>
    <xf numFmtId="0" fontId="1" fillId="0" borderId="75" xfId="1" applyBorder="1" applyAlignment="1">
      <alignment horizontal="center" vertical="center"/>
    </xf>
    <xf numFmtId="50" fontId="1" fillId="0" borderId="72" xfId="1" applyNumberFormat="1" applyBorder="1" applyAlignment="1">
      <alignment horizontal="center" vertical="center"/>
    </xf>
    <xf numFmtId="0" fontId="31" fillId="5" borderId="74" xfId="1" applyFont="1" applyFill="1" applyBorder="1" applyAlignment="1">
      <alignment horizontal="center" vertical="center"/>
    </xf>
    <xf numFmtId="0" fontId="1" fillId="0" borderId="76" xfId="1" applyFill="1" applyBorder="1" applyAlignment="1">
      <alignment horizontal="center" vertical="center"/>
    </xf>
    <xf numFmtId="0" fontId="1" fillId="5" borderId="72" xfId="1" applyFill="1" applyBorder="1" applyAlignment="1">
      <alignment horizontal="center" vertical="center" wrapText="1"/>
    </xf>
    <xf numFmtId="0" fontId="1" fillId="0" borderId="74" xfId="1" applyBorder="1" applyAlignment="1">
      <alignment horizontal="center" vertical="center"/>
    </xf>
    <xf numFmtId="0" fontId="1" fillId="0" borderId="77" xfId="1" applyBorder="1" applyAlignment="1">
      <alignment horizontal="center" vertical="center"/>
    </xf>
    <xf numFmtId="0" fontId="1" fillId="0" borderId="78" xfId="1" applyBorder="1" applyAlignment="1">
      <alignment horizontal="center" vertical="center"/>
    </xf>
    <xf numFmtId="0" fontId="1" fillId="5" borderId="79" xfId="1" applyFont="1" applyFill="1" applyBorder="1" applyAlignment="1">
      <alignment horizontal="center" vertical="center" wrapText="1"/>
    </xf>
    <xf numFmtId="0" fontId="1" fillId="5" borderId="80" xfId="1" applyFont="1" applyFill="1" applyBorder="1" applyAlignment="1">
      <alignment horizontal="center" vertical="center"/>
    </xf>
    <xf numFmtId="0" fontId="1" fillId="0" borderId="75" xfId="1" applyBorder="1">
      <alignment vertical="center"/>
    </xf>
    <xf numFmtId="0" fontId="1" fillId="0" borderId="79" xfId="1" applyBorder="1">
      <alignment vertical="center"/>
    </xf>
    <xf numFmtId="0" fontId="32" fillId="5" borderId="17" xfId="1" applyFont="1" applyFill="1" applyBorder="1">
      <alignment vertical="center"/>
    </xf>
    <xf numFmtId="0" fontId="1" fillId="5" borderId="16" xfId="1" applyFont="1" applyFill="1" applyBorder="1" applyAlignment="1">
      <alignment horizontal="center" vertical="center" wrapText="1"/>
    </xf>
    <xf numFmtId="0" fontId="1" fillId="0" borderId="16" xfId="1" applyBorder="1">
      <alignment vertical="center"/>
    </xf>
    <xf numFmtId="0" fontId="1" fillId="0" borderId="81" xfId="1" applyBorder="1">
      <alignment vertical="center"/>
    </xf>
    <xf numFmtId="0" fontId="1" fillId="0" borderId="17" xfId="1" applyBorder="1">
      <alignment vertical="center"/>
    </xf>
    <xf numFmtId="0" fontId="33" fillId="0" borderId="16" xfId="1" applyFont="1" applyBorder="1" applyAlignment="1">
      <alignment horizontal="center" vertical="center"/>
    </xf>
    <xf numFmtId="0" fontId="1" fillId="0" borderId="18" xfId="1" applyBorder="1">
      <alignment vertical="center"/>
    </xf>
    <xf numFmtId="0" fontId="1" fillId="0" borderId="34" xfId="1" applyBorder="1">
      <alignment vertical="center"/>
    </xf>
    <xf numFmtId="0" fontId="8" fillId="0" borderId="0" xfId="0" applyFont="1" applyFill="1" applyBorder="1" applyAlignment="1" applyProtection="1">
      <alignment horizontal="left" wrapText="1"/>
      <protection locked="0"/>
    </xf>
    <xf numFmtId="0" fontId="3" fillId="2" borderId="82" xfId="0" applyFont="1" applyFill="1" applyBorder="1" applyAlignment="1" applyProtection="1">
      <alignment horizontal="center" vertical="center"/>
    </xf>
    <xf numFmtId="0" fontId="3" fillId="2" borderId="83" xfId="0" applyFont="1" applyFill="1" applyBorder="1" applyAlignment="1" applyProtection="1">
      <alignment horizontal="center" vertical="center"/>
    </xf>
    <xf numFmtId="0" fontId="3" fillId="2" borderId="84" xfId="0" applyFont="1" applyFill="1" applyBorder="1" applyAlignment="1" applyProtection="1">
      <alignment horizontal="center" vertical="center"/>
    </xf>
    <xf numFmtId="176" fontId="10" fillId="0" borderId="85" xfId="0" applyNumberFormat="1" applyFont="1" applyBorder="1" applyAlignment="1" applyProtection="1">
      <alignment vertical="center"/>
    </xf>
    <xf numFmtId="6" fontId="7" fillId="3" borderId="85" xfId="0" applyNumberFormat="1" applyFont="1" applyFill="1" applyBorder="1" applyAlignment="1" applyProtection="1">
      <alignment horizontal="center" vertical="center" wrapText="1"/>
      <protection locked="0"/>
    </xf>
    <xf numFmtId="6" fontId="10" fillId="0" borderId="85" xfId="0" applyNumberFormat="1" applyFont="1" applyBorder="1" applyAlignment="1" applyProtection="1">
      <alignment vertical="center"/>
    </xf>
    <xf numFmtId="6" fontId="16" fillId="0" borderId="85" xfId="0" applyNumberFormat="1" applyFont="1" applyBorder="1" applyAlignment="1" applyProtection="1">
      <alignment horizontal="center" vertical="center"/>
    </xf>
    <xf numFmtId="6" fontId="16" fillId="0" borderId="86" xfId="0" applyNumberFormat="1" applyFont="1" applyBorder="1" applyAlignment="1" applyProtection="1">
      <alignment horizontal="center" vertical="center"/>
    </xf>
    <xf numFmtId="6" fontId="7" fillId="3" borderId="86"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left" vertical="center" wrapText="1"/>
      <protection locked="0"/>
    </xf>
    <xf numFmtId="0" fontId="28" fillId="3" borderId="64" xfId="0" applyFont="1" applyFill="1" applyBorder="1" applyAlignment="1" applyProtection="1">
      <alignment horizontal="left" vertical="center" wrapText="1" shrinkToFit="1"/>
      <protection locked="0"/>
    </xf>
    <xf numFmtId="0" fontId="28" fillId="3" borderId="42" xfId="0" applyFont="1" applyFill="1" applyBorder="1" applyAlignment="1" applyProtection="1">
      <alignment horizontal="left" vertical="center" wrapText="1" shrinkToFit="1"/>
      <protection locked="0"/>
    </xf>
    <xf numFmtId="0" fontId="28" fillId="3" borderId="40" xfId="0" applyFont="1" applyFill="1" applyBorder="1" applyAlignment="1" applyProtection="1">
      <alignment horizontal="left" vertical="center" wrapText="1" shrinkToFit="1"/>
      <protection locked="0"/>
    </xf>
  </cellXfs>
  <cellStyles count="4">
    <cellStyle name="標準" xfId="0" builtinId="0"/>
    <cellStyle name="標準_★介護予防支援費・介護予防ケアマネジメント費請求書様式" xfId="1"/>
    <cellStyle name="標準_★介護予防支援費・介護予防ケアマネジメント費請求書様式_1" xfId="2"/>
    <cellStyle name="桁区切り" xfId="3" builtinId="6"/>
  </cellStyles>
  <tableStyles count="0" defaultTableStyle="TableStyleMedium2" defaultPivotStyle="PivotStyleLight16"/>
  <colors>
    <mruColors>
      <color rgb="FF802500"/>
      <color rgb="FFFFFFE9"/>
      <color rgb="FF800000"/>
      <color rgb="FFFFFFF3"/>
      <color rgb="FFFFFFCC"/>
      <color rgb="FFE5FFFF"/>
      <color rgb="FFFFE1FF"/>
      <color rgb="FF663300"/>
      <color rgb="FF0000CC"/>
      <color rgb="FF2E2E2E"/>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169545</xdr:colOff>
      <xdr:row>0</xdr:row>
      <xdr:rowOff>95250</xdr:rowOff>
    </xdr:from>
    <xdr:to xmlns:xdr="http://schemas.openxmlformats.org/drawingml/2006/spreadsheetDrawing">
      <xdr:col>8</xdr:col>
      <xdr:colOff>33655</xdr:colOff>
      <xdr:row>3</xdr:row>
      <xdr:rowOff>70485</xdr:rowOff>
    </xdr:to>
    <xdr:sp macro="" textlink="">
      <xdr:nvSpPr>
        <xdr:cNvPr id="2" name="スクロール: 横 1"/>
        <xdr:cNvSpPr/>
      </xdr:nvSpPr>
      <xdr:spPr>
        <a:xfrm>
          <a:off x="169545" y="95250"/>
          <a:ext cx="1741170" cy="721995"/>
        </a:xfrm>
        <a:prstGeom prst="horizontalScroll">
          <a:avLst/>
        </a:prstGeom>
        <a:solidFill>
          <a:srgbClr val="FFE1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kumimoji="1" lang="ja-JP" altLang="en-US" sz="2400" b="1">
              <a:solidFill>
                <a:sysClr val="windowText" lastClr="000000"/>
              </a:solidFill>
            </a:rPr>
            <a:t>記 入 例</a:t>
          </a:r>
          <a:endParaRPr kumimoji="1" lang="ja-JP" altLang="en-US" sz="2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169545</xdr:colOff>
      <xdr:row>0</xdr:row>
      <xdr:rowOff>95250</xdr:rowOff>
    </xdr:from>
    <xdr:to xmlns:xdr="http://schemas.openxmlformats.org/drawingml/2006/spreadsheetDrawing">
      <xdr:col>8</xdr:col>
      <xdr:colOff>33655</xdr:colOff>
      <xdr:row>3</xdr:row>
      <xdr:rowOff>70485</xdr:rowOff>
    </xdr:to>
    <xdr:sp macro="" textlink="">
      <xdr:nvSpPr>
        <xdr:cNvPr id="2" name="スクロール: 横 1"/>
        <xdr:cNvSpPr/>
      </xdr:nvSpPr>
      <xdr:spPr>
        <a:xfrm>
          <a:off x="169545" y="95250"/>
          <a:ext cx="1741170" cy="721995"/>
        </a:xfrm>
        <a:prstGeom prst="horizontalScroll">
          <a:avLst/>
        </a:prstGeom>
        <a:solidFill>
          <a:srgbClr val="FFE1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kumimoji="1" lang="ja-JP" altLang="en-US" sz="2400" b="1">
              <a:solidFill>
                <a:sysClr val="windowText" lastClr="000000"/>
              </a:solidFill>
            </a:rPr>
            <a:t>記 入 例</a:t>
          </a:r>
          <a:endParaRPr kumimoji="1" lang="ja-JP" altLang="en-US" sz="24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A38"/>
  <sheetViews>
    <sheetView showGridLines="0" view="pageBreakPreview" zoomScaleSheetLayoutView="100" workbookViewId="0">
      <selection activeCell="K9" sqref="K9"/>
    </sheetView>
  </sheetViews>
  <sheetFormatPr defaultColWidth="2.75" defaultRowHeight="18.7" customHeight="1"/>
  <cols>
    <col min="1" max="1" width="2.25" style="1" customWidth="1"/>
    <col min="2" max="7" width="2.75" style="1"/>
    <col min="8" max="9" width="3.1640625" style="1" customWidth="1"/>
    <col min="10" max="10" width="3.58203125" style="1" customWidth="1"/>
    <col min="11" max="11" width="3.4140625" style="1" customWidth="1"/>
    <col min="12" max="12" width="3.58203125" style="1" customWidth="1"/>
    <col min="13" max="13" width="3.4140625" style="1" customWidth="1"/>
    <col min="14" max="14" width="3.58203125" style="1" customWidth="1"/>
    <col min="15" max="15" width="3.4140625" style="1" customWidth="1"/>
    <col min="16" max="16" width="3.33203125" style="1" customWidth="1"/>
    <col min="17" max="17" width="2.75" style="1"/>
    <col min="18" max="18" width="4.4140625" style="1" customWidth="1"/>
    <col min="19" max="19" width="3.4140625" style="1" customWidth="1"/>
    <col min="20" max="20" width="2.75" style="1"/>
    <col min="21" max="22" width="2.75" style="2"/>
    <col min="23" max="25" width="2.6640625" style="1" customWidth="1"/>
    <col min="26" max="26" width="1.9140625" style="1" customWidth="1"/>
    <col min="27" max="27" width="1" style="1" customWidth="1"/>
    <col min="28" max="28" width="2.75" style="1"/>
    <col min="29" max="29" width="1.58203125" style="1" customWidth="1"/>
    <col min="30" max="16384" width="2.75" style="1"/>
  </cols>
  <sheetData>
    <row r="1" spans="1:49" s="3" customFormat="1" ht="23.3" customHeight="1">
      <c r="B1" s="6" t="s">
        <v>52</v>
      </c>
      <c r="C1" s="6"/>
      <c r="D1" s="6"/>
      <c r="E1" s="6"/>
      <c r="F1" s="6"/>
      <c r="G1" s="6"/>
      <c r="H1" s="6"/>
      <c r="I1" s="6"/>
      <c r="J1" s="6"/>
      <c r="K1" s="6"/>
      <c r="L1" s="6"/>
      <c r="M1" s="6"/>
      <c r="N1" s="6"/>
      <c r="O1" s="6"/>
      <c r="P1" s="6"/>
      <c r="Q1" s="6"/>
      <c r="R1" s="6"/>
      <c r="S1" s="6"/>
      <c r="T1" s="6"/>
      <c r="U1" s="6"/>
      <c r="V1" s="6"/>
      <c r="W1" s="6"/>
      <c r="X1" s="6"/>
      <c r="Y1" s="6"/>
      <c r="Z1" s="6"/>
      <c r="AA1" s="9"/>
      <c r="AB1" s="9"/>
      <c r="AC1" s="9"/>
      <c r="AD1" s="9"/>
      <c r="AE1" s="9"/>
      <c r="AF1" s="9"/>
      <c r="AG1" s="9"/>
      <c r="AH1" s="9"/>
      <c r="AI1" s="9"/>
      <c r="AJ1" s="9"/>
      <c r="AK1" s="9"/>
      <c r="AL1" s="9"/>
      <c r="AM1" s="9"/>
      <c r="AN1" s="9"/>
      <c r="AO1" s="9"/>
      <c r="AP1" s="9"/>
      <c r="AQ1" s="9"/>
      <c r="AR1" s="9"/>
      <c r="AS1" s="9"/>
      <c r="AT1" s="9"/>
      <c r="AU1" s="9"/>
      <c r="AV1" s="9"/>
      <c r="AW1" s="9"/>
    </row>
    <row r="2" spans="1:49" s="3" customFormat="1" ht="19" customHeight="1">
      <c r="B2" s="7"/>
      <c r="C2" s="7"/>
      <c r="D2" s="7"/>
      <c r="E2" s="7"/>
      <c r="F2" s="7"/>
      <c r="G2" s="7"/>
      <c r="H2" s="7"/>
      <c r="I2" s="7"/>
      <c r="J2" s="61" t="s">
        <v>5</v>
      </c>
      <c r="K2" s="61"/>
      <c r="L2" s="61"/>
      <c r="M2" s="61"/>
      <c r="N2" s="61"/>
      <c r="O2" s="61"/>
      <c r="P2" s="61"/>
      <c r="Q2" s="61"/>
      <c r="R2" s="61"/>
      <c r="S2" s="7"/>
      <c r="T2" s="7"/>
      <c r="U2" s="114"/>
      <c r="V2" s="114"/>
      <c r="W2" s="7"/>
      <c r="X2" s="7"/>
      <c r="Y2" s="7"/>
      <c r="Z2" s="7"/>
      <c r="AA2" s="9"/>
      <c r="AB2" s="9"/>
      <c r="AC2" s="9"/>
      <c r="AD2" s="9"/>
      <c r="AE2" s="9"/>
      <c r="AF2" s="9"/>
      <c r="AG2" s="9"/>
      <c r="AH2" s="9"/>
      <c r="AI2" s="9"/>
      <c r="AJ2" s="9"/>
      <c r="AK2" s="9"/>
      <c r="AL2" s="9"/>
      <c r="AM2" s="9"/>
      <c r="AN2" s="9"/>
      <c r="AO2" s="9"/>
      <c r="AP2" s="9"/>
      <c r="AQ2" s="9"/>
      <c r="AR2" s="9"/>
      <c r="AS2" s="9"/>
      <c r="AT2" s="9"/>
      <c r="AU2" s="9"/>
      <c r="AV2" s="9"/>
      <c r="AW2" s="9"/>
    </row>
    <row r="3" spans="1:49" s="3" customFormat="1" ht="24" customHeight="1">
      <c r="B3" s="8"/>
      <c r="C3" s="8"/>
      <c r="D3" s="8"/>
      <c r="E3" s="6" t="s">
        <v>19</v>
      </c>
      <c r="F3" s="6"/>
      <c r="G3" s="6"/>
      <c r="H3" s="6"/>
      <c r="I3" s="6"/>
      <c r="J3" s="6"/>
      <c r="K3" s="6"/>
      <c r="L3" s="6"/>
      <c r="M3" s="6"/>
      <c r="N3" s="6"/>
      <c r="O3" s="6"/>
      <c r="P3" s="6"/>
      <c r="Q3" s="6"/>
      <c r="R3" s="6"/>
      <c r="S3" s="6"/>
      <c r="T3" s="6"/>
      <c r="U3" s="6"/>
      <c r="V3" s="6"/>
      <c r="W3" s="6"/>
      <c r="X3" s="8"/>
      <c r="Y3" s="8"/>
      <c r="Z3" s="8"/>
      <c r="AA3" s="162"/>
      <c r="AB3" s="162"/>
      <c r="AC3" s="162"/>
      <c r="AD3" s="162"/>
      <c r="AE3" s="162"/>
      <c r="AF3" s="162"/>
      <c r="AG3" s="162"/>
      <c r="AH3" s="162"/>
      <c r="AI3" s="162"/>
      <c r="AJ3" s="162"/>
      <c r="AK3" s="162"/>
      <c r="AL3" s="162"/>
      <c r="AM3" s="162"/>
      <c r="AN3" s="162"/>
      <c r="AO3" s="162"/>
      <c r="AP3" s="162"/>
      <c r="AQ3" s="162"/>
      <c r="AR3" s="162"/>
      <c r="AS3" s="162"/>
      <c r="AT3" s="162"/>
      <c r="AU3" s="162"/>
      <c r="AV3" s="162"/>
      <c r="AW3" s="162"/>
    </row>
    <row r="4" spans="1:49" s="3" customFormat="1" ht="19.5" customHeight="1">
      <c r="B4" s="9"/>
      <c r="C4" s="9"/>
      <c r="D4" s="9"/>
      <c r="E4" s="9"/>
      <c r="F4" s="9"/>
      <c r="G4" s="9"/>
      <c r="H4" s="9"/>
      <c r="I4" s="9"/>
      <c r="J4" s="9"/>
      <c r="K4" s="9"/>
      <c r="L4" s="9"/>
      <c r="M4" s="9"/>
      <c r="N4" s="9"/>
      <c r="O4" s="9"/>
      <c r="P4" s="9"/>
      <c r="Q4" s="89" t="s">
        <v>21</v>
      </c>
      <c r="R4" s="89"/>
      <c r="S4" s="89"/>
      <c r="T4" s="89"/>
      <c r="U4" s="89"/>
      <c r="V4" s="89"/>
      <c r="W4" s="89"/>
      <c r="X4" s="89"/>
      <c r="Y4" s="89"/>
      <c r="Z4" s="89"/>
      <c r="AA4" s="9"/>
      <c r="AB4" s="9"/>
      <c r="AC4" s="9"/>
      <c r="AD4" s="9"/>
      <c r="AE4" s="9"/>
      <c r="AF4" s="9"/>
      <c r="AG4" s="9"/>
      <c r="AH4" s="9"/>
      <c r="AI4" s="9"/>
      <c r="AJ4" s="9"/>
      <c r="AK4" s="9"/>
      <c r="AL4" s="9"/>
      <c r="AM4" s="9"/>
      <c r="AN4" s="9"/>
      <c r="AO4" s="9"/>
      <c r="AP4" s="9"/>
      <c r="AQ4" s="9"/>
    </row>
    <row r="5" spans="1:49" s="4" customFormat="1" ht="16.5" customHeight="1">
      <c r="A5" s="5"/>
      <c r="B5" s="10"/>
      <c r="C5" s="10"/>
      <c r="D5" s="10"/>
      <c r="E5" s="10"/>
      <c r="F5" s="10"/>
      <c r="G5" s="10"/>
      <c r="H5" s="10"/>
      <c r="I5" s="10"/>
      <c r="J5" s="10"/>
      <c r="K5" s="10"/>
      <c r="L5" s="10"/>
      <c r="M5" s="5"/>
      <c r="N5" s="5"/>
      <c r="O5" s="5"/>
      <c r="P5" s="5"/>
      <c r="Q5" s="90"/>
      <c r="R5" s="90"/>
      <c r="S5" s="90"/>
      <c r="T5" s="104"/>
      <c r="U5" s="104"/>
      <c r="V5" s="104"/>
      <c r="W5" s="104"/>
      <c r="X5" s="104"/>
      <c r="Y5" s="104"/>
      <c r="Z5" s="104"/>
    </row>
    <row r="6" spans="1:49" s="3" customFormat="1" ht="12.2" customHeight="1">
      <c r="B6" s="10"/>
      <c r="C6" s="10"/>
      <c r="D6" s="10"/>
      <c r="E6" s="10"/>
      <c r="F6" s="10"/>
      <c r="G6" s="10"/>
      <c r="H6" s="10"/>
      <c r="I6" s="10"/>
      <c r="J6" s="10"/>
      <c r="K6" s="10"/>
      <c r="L6" s="10"/>
      <c r="M6" s="78"/>
      <c r="N6" s="79"/>
      <c r="O6" s="82"/>
      <c r="P6" s="84"/>
      <c r="Q6" s="84"/>
      <c r="R6" s="84"/>
      <c r="S6" s="84"/>
      <c r="T6" s="84"/>
      <c r="U6" s="90"/>
      <c r="V6" s="90"/>
      <c r="W6" s="84"/>
      <c r="X6" s="84"/>
      <c r="Y6" s="84"/>
      <c r="Z6" s="84"/>
    </row>
    <row r="7" spans="1:49" s="3" customFormat="1" ht="30" customHeight="1">
      <c r="B7" s="11" t="s">
        <v>51</v>
      </c>
      <c r="C7" s="11"/>
      <c r="D7" s="11"/>
      <c r="E7" s="11"/>
      <c r="F7" s="11"/>
      <c r="G7" s="11"/>
      <c r="H7" s="11"/>
      <c r="I7" s="11"/>
      <c r="J7" s="62" t="s">
        <v>29</v>
      </c>
      <c r="K7" s="62"/>
      <c r="L7" s="62"/>
      <c r="M7" s="68"/>
      <c r="N7" s="79"/>
      <c r="O7" s="82"/>
      <c r="P7" s="84"/>
      <c r="Q7" s="84"/>
      <c r="R7" s="84"/>
      <c r="S7" s="84"/>
      <c r="T7" s="84"/>
      <c r="U7" s="90"/>
      <c r="V7" s="90"/>
      <c r="W7" s="84"/>
      <c r="X7" s="84"/>
      <c r="Y7" s="84"/>
      <c r="Z7" s="84"/>
    </row>
    <row r="8" spans="1:49" s="3" customFormat="1" ht="16.5" customHeight="1">
      <c r="B8" s="4"/>
      <c r="C8" s="4"/>
      <c r="D8" s="4"/>
      <c r="E8" s="4"/>
      <c r="F8" s="4"/>
      <c r="G8" s="4"/>
      <c r="H8" s="4"/>
      <c r="I8" s="4"/>
      <c r="J8" s="4"/>
      <c r="K8" s="68"/>
      <c r="L8" s="68"/>
      <c r="M8" s="79"/>
      <c r="N8" s="9" t="s">
        <v>38</v>
      </c>
      <c r="O8" s="9"/>
      <c r="P8" s="85"/>
      <c r="Q8" s="85"/>
      <c r="R8" s="85"/>
      <c r="S8" s="85"/>
      <c r="T8" s="85"/>
      <c r="U8" s="85"/>
      <c r="V8" s="85"/>
      <c r="W8" s="85"/>
      <c r="X8" s="85"/>
      <c r="Y8" s="85"/>
      <c r="Z8" s="85"/>
      <c r="AA8" s="163"/>
    </row>
    <row r="9" spans="1:49" s="3" customFormat="1" ht="16.5" customHeight="1">
      <c r="B9" s="4"/>
      <c r="C9" s="4"/>
      <c r="D9" s="4"/>
      <c r="E9" s="4"/>
      <c r="F9" s="4"/>
      <c r="G9" s="4"/>
      <c r="H9" s="4"/>
      <c r="I9" s="4"/>
      <c r="J9" s="4"/>
      <c r="K9" s="4"/>
      <c r="L9" s="68"/>
      <c r="M9" s="79"/>
      <c r="N9" s="9" t="s">
        <v>53</v>
      </c>
      <c r="O9" s="9"/>
      <c r="P9" s="85"/>
      <c r="Q9" s="85"/>
      <c r="R9" s="85"/>
      <c r="S9" s="85"/>
      <c r="T9" s="85"/>
      <c r="U9" s="85"/>
      <c r="V9" s="85"/>
      <c r="W9" s="85"/>
      <c r="X9" s="85"/>
      <c r="Y9" s="85"/>
      <c r="Z9" s="154" t="s">
        <v>2</v>
      </c>
      <c r="AA9" s="163"/>
    </row>
    <row r="10" spans="1:49" s="3" customFormat="1" ht="16.5" customHeight="1">
      <c r="B10" s="4"/>
      <c r="C10" s="4"/>
      <c r="D10" s="4"/>
      <c r="E10" s="4"/>
      <c r="F10" s="4"/>
      <c r="G10" s="4"/>
      <c r="H10" s="4"/>
      <c r="I10" s="4"/>
      <c r="J10" s="4"/>
      <c r="K10" s="4"/>
      <c r="L10" s="74"/>
      <c r="M10" s="80"/>
      <c r="N10" s="68" t="s">
        <v>22</v>
      </c>
      <c r="O10" s="68"/>
      <c r="P10" s="68"/>
      <c r="Q10" s="68"/>
      <c r="R10" s="68"/>
      <c r="S10" s="101"/>
      <c r="T10" s="101"/>
      <c r="U10" s="101"/>
      <c r="V10" s="101"/>
      <c r="W10" s="101"/>
      <c r="X10" s="101"/>
      <c r="Y10" s="101"/>
      <c r="Z10" s="154"/>
      <c r="AA10" s="164"/>
    </row>
    <row r="11" spans="1:49" s="3" customFormat="1" ht="51" customHeight="1">
      <c r="B11" s="12" t="s">
        <v>55</v>
      </c>
      <c r="C11" s="4"/>
      <c r="D11" s="4"/>
      <c r="E11" s="4"/>
      <c r="F11" s="4"/>
      <c r="G11" s="4"/>
      <c r="H11" s="4"/>
      <c r="I11" s="4"/>
      <c r="J11" s="4"/>
      <c r="K11" s="4"/>
      <c r="L11" s="68"/>
      <c r="M11" s="79"/>
      <c r="N11" s="5"/>
      <c r="O11" s="5"/>
      <c r="P11" s="85"/>
      <c r="Q11" s="85"/>
      <c r="R11" s="85"/>
      <c r="S11" s="85"/>
      <c r="T11" s="85"/>
      <c r="U11" s="85"/>
      <c r="V11" s="85"/>
      <c r="W11" s="85"/>
      <c r="X11" s="85"/>
      <c r="Y11" s="85"/>
      <c r="Z11" s="85"/>
      <c r="AA11" s="163"/>
    </row>
    <row r="12" spans="1:49" s="3" customFormat="1" ht="5.95" customHeight="1">
      <c r="N12" s="5"/>
      <c r="O12" s="5"/>
      <c r="P12" s="5"/>
      <c r="Q12" s="5"/>
      <c r="R12" s="95"/>
      <c r="S12" s="95"/>
      <c r="T12" s="95"/>
      <c r="U12" s="115"/>
      <c r="V12" s="115"/>
      <c r="W12" s="95"/>
      <c r="X12" s="95"/>
      <c r="Y12" s="95"/>
      <c r="Z12" s="155"/>
    </row>
    <row r="13" spans="1:49" s="3" customFormat="1" ht="5.95" customHeight="1">
      <c r="N13" s="5"/>
      <c r="O13" s="83"/>
      <c r="P13" s="83"/>
      <c r="Q13" s="83"/>
      <c r="R13" s="83"/>
      <c r="S13" s="83"/>
      <c r="T13" s="83"/>
      <c r="U13" s="116"/>
      <c r="V13" s="116"/>
      <c r="W13" s="131"/>
      <c r="X13" s="131"/>
      <c r="Y13" s="131"/>
      <c r="Z13" s="131"/>
      <c r="AA13" s="5"/>
      <c r="AB13" s="5"/>
      <c r="AC13" s="5"/>
      <c r="AD13" s="5"/>
      <c r="AE13" s="5"/>
      <c r="AF13" s="5"/>
      <c r="AG13" s="5"/>
      <c r="AH13" s="5"/>
      <c r="AI13" s="5"/>
      <c r="AJ13" s="5"/>
      <c r="AK13" s="5"/>
      <c r="AL13" s="5"/>
      <c r="AM13" s="5"/>
      <c r="AN13" s="5"/>
      <c r="AO13" s="5"/>
      <c r="AP13" s="5"/>
      <c r="AQ13" s="5"/>
    </row>
    <row r="14" spans="1:49" s="3" customFormat="1" ht="31.6" customHeight="1">
      <c r="P14" s="84"/>
      <c r="Q14" s="84"/>
      <c r="R14" s="84"/>
      <c r="S14" s="84"/>
      <c r="U14" s="90"/>
      <c r="V14" s="90"/>
      <c r="W14" s="84"/>
      <c r="X14" s="84"/>
      <c r="Y14" s="84"/>
      <c r="Z14" s="84"/>
      <c r="AA14" s="84"/>
      <c r="AB14" s="84"/>
    </row>
    <row r="15" spans="1:49" ht="27" customHeight="1">
      <c r="C15" s="21" t="s">
        <v>8</v>
      </c>
      <c r="D15" s="33"/>
      <c r="E15" s="33"/>
      <c r="F15" s="38"/>
      <c r="G15" s="40">
        <f>Y30</f>
        <v>0</v>
      </c>
      <c r="H15" s="40"/>
      <c r="I15" s="40"/>
      <c r="J15" s="40"/>
      <c r="K15" s="40"/>
      <c r="L15" s="40"/>
      <c r="M15" s="40"/>
      <c r="N15" s="40"/>
      <c r="O15" s="40"/>
      <c r="P15" s="40"/>
      <c r="Q15" s="91"/>
      <c r="R15" s="96" t="s">
        <v>3</v>
      </c>
      <c r="S15" s="96"/>
      <c r="T15" s="96"/>
      <c r="U15" s="96"/>
      <c r="V15" s="96"/>
      <c r="W15" s="96"/>
      <c r="X15" s="136"/>
      <c r="Y15" s="13"/>
      <c r="Z15" s="13"/>
      <c r="AA15" s="13"/>
      <c r="AB15" s="13"/>
      <c r="AC15" s="13"/>
      <c r="AD15" s="13"/>
      <c r="AE15" s="13"/>
      <c r="AF15" s="13"/>
      <c r="AG15" s="13"/>
      <c r="AH15" s="13"/>
      <c r="AI15" s="13"/>
      <c r="AJ15" s="13"/>
      <c r="AK15" s="13"/>
      <c r="AL15" s="13"/>
      <c r="AM15" s="13"/>
      <c r="AN15" s="13"/>
      <c r="AO15" s="13"/>
      <c r="AP15" s="13"/>
      <c r="AQ15" s="13"/>
      <c r="AR15" s="13"/>
      <c r="AS15" s="13"/>
      <c r="AT15" s="13"/>
    </row>
    <row r="16" spans="1:49" ht="27" customHeight="1">
      <c r="B16" s="13"/>
      <c r="C16" s="22" t="s">
        <v>57</v>
      </c>
      <c r="D16" s="34"/>
      <c r="E16" s="34"/>
      <c r="F16" s="39"/>
      <c r="G16" s="41" t="s">
        <v>59</v>
      </c>
      <c r="H16" s="41"/>
      <c r="I16" s="41"/>
      <c r="J16" s="41"/>
      <c r="K16" s="41"/>
      <c r="L16" s="41"/>
      <c r="M16" s="41"/>
      <c r="N16" s="41"/>
      <c r="O16" s="41"/>
      <c r="P16" s="41"/>
      <c r="Q16" s="41"/>
      <c r="R16" s="41"/>
      <c r="S16" s="41"/>
      <c r="T16" s="41"/>
      <c r="U16" s="41"/>
      <c r="V16" s="41"/>
      <c r="W16" s="41"/>
      <c r="X16" s="137"/>
      <c r="Y16" s="13"/>
      <c r="Z16" s="13"/>
      <c r="AA16" s="13"/>
      <c r="AB16" s="13"/>
      <c r="AC16" s="13"/>
      <c r="AD16" s="13"/>
      <c r="AE16" s="13"/>
      <c r="AF16" s="13"/>
      <c r="AG16" s="13"/>
      <c r="AH16" s="13"/>
      <c r="AI16" s="13"/>
      <c r="AJ16" s="13"/>
      <c r="AK16" s="13"/>
      <c r="AL16" s="13"/>
      <c r="AM16" s="13"/>
      <c r="AN16" s="13"/>
      <c r="AO16" s="13"/>
      <c r="AP16" s="13"/>
      <c r="AQ16" s="13"/>
      <c r="AR16" s="13"/>
      <c r="AS16" s="13"/>
      <c r="AT16" s="13"/>
    </row>
    <row r="17" spans="2:53" ht="27" customHeight="1">
      <c r="C17" s="23" t="s">
        <v>56</v>
      </c>
      <c r="D17" s="23"/>
      <c r="E17" s="23"/>
      <c r="F17" s="23"/>
      <c r="G17" s="23"/>
      <c r="H17" s="23"/>
      <c r="I17" s="23"/>
      <c r="J17" s="23"/>
      <c r="K17" s="23"/>
      <c r="L17" s="23"/>
      <c r="M17" s="23"/>
      <c r="N17" s="23"/>
      <c r="O17" s="23"/>
      <c r="P17" s="23"/>
      <c r="Q17" s="23"/>
      <c r="R17" s="23"/>
      <c r="S17" s="23"/>
      <c r="T17" s="23"/>
      <c r="U17" s="23"/>
      <c r="V17" s="23"/>
      <c r="W17" s="23"/>
      <c r="X17" s="23"/>
    </row>
    <row r="18" spans="2:53" ht="31.6" customHeight="1">
      <c r="B18" s="14" t="s">
        <v>12</v>
      </c>
      <c r="C18" s="13"/>
      <c r="D18" s="13"/>
      <c r="E18" s="13"/>
      <c r="F18" s="13"/>
      <c r="G18" s="13"/>
      <c r="H18" s="13"/>
      <c r="I18" s="13"/>
      <c r="J18" s="13"/>
      <c r="K18" s="13"/>
      <c r="L18" s="13"/>
      <c r="M18" s="13"/>
      <c r="N18" s="13"/>
      <c r="O18" s="13"/>
      <c r="P18" s="13"/>
      <c r="Q18" s="13"/>
      <c r="R18" s="13"/>
      <c r="S18" s="13"/>
      <c r="T18" s="13"/>
      <c r="U18" s="117"/>
      <c r="V18" s="117"/>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row>
    <row r="19" spans="2:53" ht="19.399999999999999" customHeight="1">
      <c r="B19" s="15" t="s">
        <v>33</v>
      </c>
      <c r="C19" s="24"/>
      <c r="D19" s="24"/>
      <c r="E19" s="24"/>
      <c r="F19" s="24"/>
      <c r="G19" s="42"/>
      <c r="H19" s="48" t="s">
        <v>46</v>
      </c>
      <c r="I19" s="53"/>
      <c r="J19" s="63" t="s">
        <v>45</v>
      </c>
      <c r="K19" s="69"/>
      <c r="L19" s="69"/>
      <c r="M19" s="69"/>
      <c r="N19" s="69"/>
      <c r="O19" s="69"/>
      <c r="P19" s="69"/>
      <c r="Q19" s="69"/>
      <c r="R19" s="69"/>
      <c r="S19" s="102"/>
      <c r="T19" s="105" t="s">
        <v>43</v>
      </c>
      <c r="U19" s="118"/>
      <c r="V19" s="126"/>
      <c r="W19" s="132" t="s">
        <v>23</v>
      </c>
      <c r="X19" s="138"/>
      <c r="Y19" s="145" t="s">
        <v>36</v>
      </c>
      <c r="Z19" s="132"/>
      <c r="AA19" s="132"/>
      <c r="AB19" s="165"/>
      <c r="AC19" s="13"/>
      <c r="AD19" s="175"/>
      <c r="AE19" s="175"/>
      <c r="AF19" s="175"/>
      <c r="AG19" s="13"/>
    </row>
    <row r="20" spans="2:53" ht="23.85" customHeight="1">
      <c r="B20" s="16"/>
      <c r="C20" s="25"/>
      <c r="D20" s="25"/>
      <c r="E20" s="25"/>
      <c r="F20" s="25"/>
      <c r="G20" s="43"/>
      <c r="H20" s="49" t="s">
        <v>14</v>
      </c>
      <c r="I20" s="54" t="s">
        <v>50</v>
      </c>
      <c r="J20" s="64" t="s">
        <v>26</v>
      </c>
      <c r="K20" s="70"/>
      <c r="L20" s="64" t="s">
        <v>40</v>
      </c>
      <c r="M20" s="70"/>
      <c r="N20" s="64" t="s">
        <v>48</v>
      </c>
      <c r="O20" s="70"/>
      <c r="P20" s="64" t="s">
        <v>11</v>
      </c>
      <c r="Q20" s="70"/>
      <c r="R20" s="97" t="s">
        <v>49</v>
      </c>
      <c r="S20" s="103"/>
      <c r="T20" s="106" t="s">
        <v>9</v>
      </c>
      <c r="U20" s="119"/>
      <c r="V20" s="127"/>
      <c r="W20" s="123"/>
      <c r="X20" s="139"/>
      <c r="Y20" s="146"/>
      <c r="Z20" s="123"/>
      <c r="AA20" s="123"/>
      <c r="AB20" s="166"/>
      <c r="AC20" s="13"/>
      <c r="AD20" s="175"/>
      <c r="AE20" s="175"/>
      <c r="AF20" s="175"/>
      <c r="AG20" s="13"/>
    </row>
    <row r="21" spans="2:53" ht="25.1" customHeight="1">
      <c r="B21" s="17"/>
      <c r="C21" s="26"/>
      <c r="D21" s="26"/>
      <c r="E21" s="26"/>
      <c r="F21" s="26"/>
      <c r="G21" s="44"/>
      <c r="H21" s="50"/>
      <c r="I21" s="55"/>
      <c r="J21" s="65"/>
      <c r="K21" s="71" t="s">
        <v>35</v>
      </c>
      <c r="L21" s="75">
        <f t="shared" ref="L21:L27" si="0">IF(H21="あり",300,0)</f>
        <v>0</v>
      </c>
      <c r="M21" s="71" t="s">
        <v>35</v>
      </c>
      <c r="N21" s="75">
        <f t="shared" ref="N21:N27" si="1">IF(I21="あり",300,0)</f>
        <v>0</v>
      </c>
      <c r="O21" s="71" t="s">
        <v>35</v>
      </c>
      <c r="P21" s="86">
        <f t="shared" ref="P21:P27" si="2">ROUND((J21+L21+N21)*2.1%,0)</f>
        <v>0</v>
      </c>
      <c r="Q21" s="71" t="s">
        <v>35</v>
      </c>
      <c r="R21" s="98">
        <f t="shared" ref="R21:R27" si="3">J21+L21+N21+P21</f>
        <v>0</v>
      </c>
      <c r="S21" s="71" t="s">
        <v>35</v>
      </c>
      <c r="T21" s="107">
        <f t="shared" ref="T21:T27" si="4">R21*10*100%</f>
        <v>0</v>
      </c>
      <c r="U21" s="120"/>
      <c r="V21" s="128"/>
      <c r="W21" s="133"/>
      <c r="X21" s="140"/>
      <c r="Y21" s="147">
        <f t="shared" ref="Y21:Y27" si="5">T21*W21</f>
        <v>0</v>
      </c>
      <c r="Z21" s="156"/>
      <c r="AA21" s="156"/>
      <c r="AB21" s="167"/>
      <c r="AC21" s="13"/>
      <c r="AD21" s="175"/>
      <c r="AE21" s="175"/>
      <c r="AF21" s="175"/>
      <c r="AG21" s="13"/>
    </row>
    <row r="22" spans="2:53" ht="25.1" customHeight="1">
      <c r="B22" s="18"/>
      <c r="C22" s="27"/>
      <c r="D22" s="27"/>
      <c r="E22" s="27"/>
      <c r="F22" s="27"/>
      <c r="G22" s="45"/>
      <c r="H22" s="51"/>
      <c r="I22" s="56"/>
      <c r="J22" s="66"/>
      <c r="K22" s="72" t="s">
        <v>35</v>
      </c>
      <c r="L22" s="76">
        <f t="shared" si="0"/>
        <v>0</v>
      </c>
      <c r="M22" s="81" t="s">
        <v>34</v>
      </c>
      <c r="N22" s="76">
        <f t="shared" si="1"/>
        <v>0</v>
      </c>
      <c r="O22" s="72" t="s">
        <v>34</v>
      </c>
      <c r="P22" s="87">
        <f t="shared" si="2"/>
        <v>0</v>
      </c>
      <c r="Q22" s="72" t="s">
        <v>35</v>
      </c>
      <c r="R22" s="99">
        <f t="shared" si="3"/>
        <v>0</v>
      </c>
      <c r="S22" s="72" t="s">
        <v>35</v>
      </c>
      <c r="T22" s="108">
        <f t="shared" si="4"/>
        <v>0</v>
      </c>
      <c r="U22" s="121"/>
      <c r="V22" s="129"/>
      <c r="W22" s="134"/>
      <c r="X22" s="141"/>
      <c r="Y22" s="148">
        <f t="shared" si="5"/>
        <v>0</v>
      </c>
      <c r="Z22" s="157"/>
      <c r="AA22" s="157"/>
      <c r="AB22" s="168"/>
      <c r="AC22" s="13"/>
      <c r="AD22" s="175"/>
      <c r="AE22" s="175"/>
      <c r="AF22" s="175"/>
      <c r="AG22" s="13"/>
    </row>
    <row r="23" spans="2:53" ht="25.1" customHeight="1">
      <c r="B23" s="18"/>
      <c r="C23" s="27"/>
      <c r="D23" s="27"/>
      <c r="E23" s="27"/>
      <c r="F23" s="27"/>
      <c r="G23" s="45"/>
      <c r="H23" s="51"/>
      <c r="I23" s="56"/>
      <c r="J23" s="66"/>
      <c r="K23" s="72" t="s">
        <v>35</v>
      </c>
      <c r="L23" s="76">
        <f t="shared" si="0"/>
        <v>0</v>
      </c>
      <c r="M23" s="81" t="s">
        <v>34</v>
      </c>
      <c r="N23" s="76">
        <f t="shared" si="1"/>
        <v>0</v>
      </c>
      <c r="O23" s="72" t="s">
        <v>34</v>
      </c>
      <c r="P23" s="87">
        <f t="shared" si="2"/>
        <v>0</v>
      </c>
      <c r="Q23" s="72" t="s">
        <v>35</v>
      </c>
      <c r="R23" s="99">
        <f t="shared" si="3"/>
        <v>0</v>
      </c>
      <c r="S23" s="72" t="s">
        <v>35</v>
      </c>
      <c r="T23" s="108">
        <f t="shared" si="4"/>
        <v>0</v>
      </c>
      <c r="U23" s="121"/>
      <c r="V23" s="129"/>
      <c r="W23" s="134"/>
      <c r="X23" s="141"/>
      <c r="Y23" s="148">
        <f t="shared" si="5"/>
        <v>0</v>
      </c>
      <c r="Z23" s="157"/>
      <c r="AA23" s="157"/>
      <c r="AB23" s="168"/>
      <c r="AC23" s="13"/>
      <c r="AD23" s="175"/>
      <c r="AE23" s="175"/>
      <c r="AF23" s="175"/>
      <c r="AG23" s="13"/>
    </row>
    <row r="24" spans="2:53" ht="25.1" customHeight="1">
      <c r="B24" s="19"/>
      <c r="C24" s="28"/>
      <c r="D24" s="28"/>
      <c r="E24" s="28"/>
      <c r="F24" s="28"/>
      <c r="G24" s="46"/>
      <c r="H24" s="51"/>
      <c r="I24" s="56"/>
      <c r="J24" s="66"/>
      <c r="K24" s="72" t="s">
        <v>35</v>
      </c>
      <c r="L24" s="76">
        <f t="shared" si="0"/>
        <v>0</v>
      </c>
      <c r="M24" s="81" t="s">
        <v>34</v>
      </c>
      <c r="N24" s="76">
        <f t="shared" si="1"/>
        <v>0</v>
      </c>
      <c r="O24" s="72" t="s">
        <v>34</v>
      </c>
      <c r="P24" s="87">
        <f t="shared" si="2"/>
        <v>0</v>
      </c>
      <c r="Q24" s="72" t="s">
        <v>35</v>
      </c>
      <c r="R24" s="99">
        <f t="shared" si="3"/>
        <v>0</v>
      </c>
      <c r="S24" s="72" t="s">
        <v>35</v>
      </c>
      <c r="T24" s="108">
        <f t="shared" si="4"/>
        <v>0</v>
      </c>
      <c r="U24" s="121"/>
      <c r="V24" s="129"/>
      <c r="W24" s="134"/>
      <c r="X24" s="141"/>
      <c r="Y24" s="148">
        <f t="shared" si="5"/>
        <v>0</v>
      </c>
      <c r="Z24" s="157"/>
      <c r="AA24" s="157"/>
      <c r="AB24" s="168"/>
      <c r="AC24" s="13"/>
      <c r="AD24" s="175"/>
      <c r="AE24" s="175"/>
      <c r="AF24" s="175"/>
      <c r="AG24" s="13"/>
    </row>
    <row r="25" spans="2:53" ht="25.1" customHeight="1">
      <c r="B25" s="19"/>
      <c r="C25" s="28"/>
      <c r="D25" s="28"/>
      <c r="E25" s="28"/>
      <c r="F25" s="28"/>
      <c r="G25" s="46"/>
      <c r="H25" s="51"/>
      <c r="I25" s="56"/>
      <c r="J25" s="66"/>
      <c r="K25" s="72" t="s">
        <v>35</v>
      </c>
      <c r="L25" s="76">
        <f t="shared" si="0"/>
        <v>0</v>
      </c>
      <c r="M25" s="81" t="s">
        <v>34</v>
      </c>
      <c r="N25" s="76">
        <f t="shared" si="1"/>
        <v>0</v>
      </c>
      <c r="O25" s="72" t="s">
        <v>34</v>
      </c>
      <c r="P25" s="87">
        <f t="shared" si="2"/>
        <v>0</v>
      </c>
      <c r="Q25" s="72" t="s">
        <v>35</v>
      </c>
      <c r="R25" s="99">
        <f t="shared" si="3"/>
        <v>0</v>
      </c>
      <c r="S25" s="72" t="s">
        <v>35</v>
      </c>
      <c r="T25" s="108">
        <f t="shared" si="4"/>
        <v>0</v>
      </c>
      <c r="U25" s="121"/>
      <c r="V25" s="129"/>
      <c r="W25" s="134"/>
      <c r="X25" s="141"/>
      <c r="Y25" s="148">
        <f t="shared" si="5"/>
        <v>0</v>
      </c>
      <c r="Z25" s="157"/>
      <c r="AA25" s="157"/>
      <c r="AB25" s="168"/>
      <c r="AC25" s="13"/>
      <c r="AD25" s="175"/>
      <c r="AE25" s="175"/>
      <c r="AF25" s="175"/>
      <c r="AG25" s="173"/>
    </row>
    <row r="26" spans="2:53" ht="25.1" customHeight="1">
      <c r="B26" s="19"/>
      <c r="C26" s="28"/>
      <c r="D26" s="28"/>
      <c r="E26" s="28"/>
      <c r="F26" s="28"/>
      <c r="G26" s="46"/>
      <c r="H26" s="51"/>
      <c r="I26" s="56"/>
      <c r="J26" s="66"/>
      <c r="K26" s="72" t="s">
        <v>35</v>
      </c>
      <c r="L26" s="76">
        <f t="shared" si="0"/>
        <v>0</v>
      </c>
      <c r="M26" s="81" t="s">
        <v>34</v>
      </c>
      <c r="N26" s="76">
        <f t="shared" si="1"/>
        <v>0</v>
      </c>
      <c r="O26" s="72" t="s">
        <v>34</v>
      </c>
      <c r="P26" s="87">
        <f t="shared" si="2"/>
        <v>0</v>
      </c>
      <c r="Q26" s="72" t="s">
        <v>35</v>
      </c>
      <c r="R26" s="99">
        <f t="shared" si="3"/>
        <v>0</v>
      </c>
      <c r="S26" s="72" t="s">
        <v>35</v>
      </c>
      <c r="T26" s="108">
        <f t="shared" si="4"/>
        <v>0</v>
      </c>
      <c r="U26" s="121"/>
      <c r="V26" s="129"/>
      <c r="W26" s="134"/>
      <c r="X26" s="141"/>
      <c r="Y26" s="148">
        <f t="shared" si="5"/>
        <v>0</v>
      </c>
      <c r="Z26" s="157"/>
      <c r="AA26" s="157"/>
      <c r="AB26" s="168"/>
      <c r="AC26" s="13"/>
      <c r="AD26" s="175"/>
      <c r="AE26" s="175"/>
      <c r="AF26" s="175"/>
      <c r="AG26" s="173"/>
    </row>
    <row r="27" spans="2:53" ht="25.1" customHeight="1">
      <c r="B27" s="20"/>
      <c r="C27" s="29"/>
      <c r="D27" s="29"/>
      <c r="E27" s="29"/>
      <c r="F27" s="29"/>
      <c r="G27" s="47"/>
      <c r="H27" s="52"/>
      <c r="I27" s="57"/>
      <c r="J27" s="67"/>
      <c r="K27" s="73" t="s">
        <v>35</v>
      </c>
      <c r="L27" s="77">
        <f t="shared" si="0"/>
        <v>0</v>
      </c>
      <c r="M27" s="73" t="s">
        <v>34</v>
      </c>
      <c r="N27" s="77">
        <f t="shared" si="1"/>
        <v>0</v>
      </c>
      <c r="O27" s="73" t="s">
        <v>34</v>
      </c>
      <c r="P27" s="88">
        <f t="shared" si="2"/>
        <v>0</v>
      </c>
      <c r="Q27" s="73" t="s">
        <v>35</v>
      </c>
      <c r="R27" s="100">
        <f t="shared" si="3"/>
        <v>0</v>
      </c>
      <c r="S27" s="73" t="s">
        <v>35</v>
      </c>
      <c r="T27" s="109">
        <f t="shared" si="4"/>
        <v>0</v>
      </c>
      <c r="U27" s="122"/>
      <c r="V27" s="130"/>
      <c r="W27" s="135"/>
      <c r="X27" s="142"/>
      <c r="Y27" s="149">
        <f t="shared" si="5"/>
        <v>0</v>
      </c>
      <c r="Z27" s="158"/>
      <c r="AA27" s="158"/>
      <c r="AB27" s="169"/>
      <c r="AC27" s="13"/>
      <c r="AD27" s="175"/>
      <c r="AE27" s="175"/>
      <c r="AF27" s="175"/>
      <c r="AG27" s="173"/>
    </row>
    <row r="28" spans="2:53" ht="23.3" customHeight="1">
      <c r="B28" s="14"/>
      <c r="C28" s="14"/>
      <c r="D28" s="14"/>
      <c r="E28" s="14"/>
      <c r="F28" s="14"/>
      <c r="G28" s="14"/>
      <c r="H28" s="14"/>
      <c r="I28" s="14"/>
      <c r="J28" s="14"/>
      <c r="K28" s="14"/>
      <c r="L28" s="14"/>
      <c r="M28" s="14"/>
      <c r="N28" s="14"/>
      <c r="O28" s="14"/>
      <c r="P28" s="14"/>
      <c r="Q28" s="14"/>
      <c r="R28" s="14"/>
      <c r="S28" s="14"/>
      <c r="T28" s="110" t="s">
        <v>30</v>
      </c>
      <c r="U28" s="123"/>
      <c r="V28" s="123"/>
      <c r="W28" s="123"/>
      <c r="X28" s="139"/>
      <c r="Y28" s="150">
        <f>SUM(Y21:AB27)</f>
        <v>0</v>
      </c>
      <c r="Z28" s="159"/>
      <c r="AA28" s="159"/>
      <c r="AB28" s="170"/>
      <c r="AC28" s="13"/>
      <c r="AD28" s="173"/>
      <c r="AE28" s="173"/>
      <c r="AF28" s="173"/>
      <c r="AG28" s="173"/>
      <c r="AH28" s="173"/>
    </row>
    <row r="29" spans="2:53" ht="23.3" customHeight="1">
      <c r="B29" s="14"/>
      <c r="C29" s="14"/>
      <c r="D29" s="14"/>
      <c r="E29" s="14"/>
      <c r="F29" s="14"/>
      <c r="G29" s="14"/>
      <c r="H29" s="14"/>
      <c r="I29" s="14"/>
      <c r="J29" s="14"/>
      <c r="K29" s="14"/>
      <c r="L29" s="14"/>
      <c r="M29" s="14"/>
      <c r="N29" s="14"/>
      <c r="O29" s="14"/>
      <c r="P29" s="14"/>
      <c r="Q29" s="14"/>
      <c r="R29" s="14"/>
      <c r="S29" s="14"/>
      <c r="T29" s="111" t="s">
        <v>0</v>
      </c>
      <c r="U29" s="124"/>
      <c r="V29" s="124"/>
      <c r="W29" s="124"/>
      <c r="X29" s="143"/>
      <c r="Y29" s="151">
        <f>ROUNDDOWN(Y28*10/110,0)</f>
        <v>0</v>
      </c>
      <c r="Z29" s="160"/>
      <c r="AA29" s="160"/>
      <c r="AB29" s="171"/>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row>
    <row r="30" spans="2:53" ht="23.3" customHeight="1">
      <c r="B30" s="14"/>
      <c r="C30" s="14"/>
      <c r="D30" s="14"/>
      <c r="E30" s="14"/>
      <c r="F30" s="14"/>
      <c r="G30" s="14"/>
      <c r="H30" s="14"/>
      <c r="I30" s="14"/>
      <c r="J30" s="14"/>
      <c r="K30" s="14"/>
      <c r="L30" s="14"/>
      <c r="M30" s="14"/>
      <c r="N30" s="14"/>
      <c r="O30" s="14"/>
      <c r="P30" s="14"/>
      <c r="Q30" s="14"/>
      <c r="R30" s="14"/>
      <c r="S30" s="14"/>
      <c r="T30" s="112" t="s">
        <v>1</v>
      </c>
      <c r="U30" s="125"/>
      <c r="V30" s="125"/>
      <c r="W30" s="125"/>
      <c r="X30" s="144"/>
      <c r="Y30" s="152">
        <f>Y28</f>
        <v>0</v>
      </c>
      <c r="Z30" s="161"/>
      <c r="AA30" s="161"/>
      <c r="AB30" s="172"/>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row>
    <row r="31" spans="2:53" ht="12.75" customHeight="1">
      <c r="B31" s="14"/>
      <c r="C31" s="14"/>
      <c r="D31" s="14"/>
      <c r="E31" s="14"/>
      <c r="F31" s="14"/>
      <c r="G31" s="14"/>
      <c r="H31" s="14"/>
      <c r="I31" s="14"/>
      <c r="J31" s="14"/>
      <c r="K31" s="14"/>
      <c r="L31" s="14"/>
      <c r="M31" s="14"/>
      <c r="N31" s="14"/>
      <c r="O31" s="14"/>
      <c r="P31" s="14"/>
      <c r="Q31" s="14"/>
      <c r="R31" s="14"/>
      <c r="S31" s="14"/>
      <c r="T31" s="113"/>
      <c r="U31" s="113"/>
      <c r="V31" s="113"/>
      <c r="W31" s="113"/>
      <c r="X31" s="113"/>
      <c r="Y31" s="153"/>
      <c r="Z31" s="153"/>
      <c r="AA31" s="153"/>
      <c r="AB31" s="153"/>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row>
    <row r="32" spans="2:53" ht="18.7" customHeight="1">
      <c r="B32" s="14"/>
      <c r="C32" s="14" t="s">
        <v>4</v>
      </c>
      <c r="D32" s="14"/>
      <c r="E32" s="14"/>
      <c r="F32" s="14"/>
      <c r="G32" s="14"/>
      <c r="H32" s="14"/>
      <c r="I32" s="14"/>
      <c r="J32" s="14"/>
      <c r="K32" s="14"/>
      <c r="L32" s="14"/>
      <c r="M32" s="14"/>
      <c r="N32" s="14"/>
      <c r="O32" s="14"/>
      <c r="P32" s="14"/>
      <c r="Q32" s="14"/>
      <c r="R32" s="14"/>
      <c r="U32" s="1"/>
      <c r="V32" s="1"/>
      <c r="X32" s="2"/>
      <c r="Y32" s="2"/>
    </row>
    <row r="33" spans="2:25" ht="25.5" customHeight="1">
      <c r="B33" s="14"/>
      <c r="C33" s="30" t="s">
        <v>42</v>
      </c>
      <c r="D33" s="35"/>
      <c r="E33" s="35"/>
      <c r="F33" s="35"/>
      <c r="G33" s="35"/>
      <c r="H33" s="35"/>
      <c r="I33" s="58"/>
      <c r="J33" s="58"/>
      <c r="K33" s="58"/>
      <c r="L33" s="58"/>
      <c r="M33" s="58"/>
      <c r="N33" s="58"/>
      <c r="O33" s="58"/>
      <c r="P33" s="58"/>
      <c r="Q33" s="92"/>
      <c r="R33" s="14"/>
      <c r="U33" s="1"/>
      <c r="V33" s="1"/>
      <c r="X33" s="2"/>
      <c r="Y33" s="2"/>
    </row>
    <row r="34" spans="2:25" ht="25.5" customHeight="1">
      <c r="B34" s="14"/>
      <c r="C34" s="31" t="s">
        <v>18</v>
      </c>
      <c r="D34" s="36"/>
      <c r="E34" s="36"/>
      <c r="F34" s="36"/>
      <c r="G34" s="36"/>
      <c r="H34" s="36"/>
      <c r="I34" s="59"/>
      <c r="J34" s="59"/>
      <c r="K34" s="59"/>
      <c r="L34" s="59"/>
      <c r="M34" s="59"/>
      <c r="N34" s="59"/>
      <c r="O34" s="59"/>
      <c r="P34" s="59"/>
      <c r="Q34" s="93"/>
      <c r="R34" s="14"/>
      <c r="U34" s="1"/>
      <c r="V34" s="1"/>
      <c r="X34" s="2"/>
      <c r="Y34" s="2"/>
    </row>
    <row r="35" spans="2:25" ht="25.5" customHeight="1">
      <c r="B35" s="14"/>
      <c r="C35" s="32" t="s">
        <v>20</v>
      </c>
      <c r="D35" s="37"/>
      <c r="E35" s="37"/>
      <c r="F35" s="37"/>
      <c r="G35" s="37"/>
      <c r="H35" s="37"/>
      <c r="I35" s="60"/>
      <c r="J35" s="60"/>
      <c r="K35" s="60"/>
      <c r="L35" s="60"/>
      <c r="M35" s="60"/>
      <c r="N35" s="60"/>
      <c r="O35" s="60"/>
      <c r="P35" s="60"/>
      <c r="Q35" s="94"/>
      <c r="R35" s="14"/>
      <c r="U35" s="1"/>
      <c r="V35" s="1"/>
      <c r="X35" s="2"/>
      <c r="Y35" s="2"/>
    </row>
    <row r="36" spans="2:25" ht="18.7" customHeight="1">
      <c r="B36" s="14"/>
      <c r="C36" s="14"/>
      <c r="D36" s="14"/>
      <c r="E36" s="14"/>
      <c r="F36" s="14"/>
      <c r="G36" s="14"/>
      <c r="H36" s="14"/>
      <c r="I36" s="14"/>
      <c r="J36" s="14"/>
      <c r="K36" s="14"/>
      <c r="L36" s="14"/>
      <c r="M36" s="14"/>
      <c r="N36" s="14"/>
      <c r="O36" s="14"/>
      <c r="P36" s="14"/>
      <c r="Q36" s="14"/>
      <c r="R36" s="14"/>
      <c r="U36" s="1"/>
      <c r="V36" s="1"/>
      <c r="X36" s="2"/>
      <c r="Y36" s="2"/>
    </row>
    <row r="37" spans="2:25" ht="18.7" customHeight="1">
      <c r="U37" s="1"/>
      <c r="V37" s="1"/>
      <c r="W37" s="2"/>
    </row>
    <row r="38" spans="2:25" ht="18.7" customHeight="1">
      <c r="U38" s="1"/>
      <c r="V38" s="1"/>
      <c r="X38" s="2"/>
    </row>
  </sheetData>
  <mergeCells count="73">
    <mergeCell ref="B1:Z1"/>
    <mergeCell ref="J2:R2"/>
    <mergeCell ref="E3:W3"/>
    <mergeCell ref="Q4:Z4"/>
    <mergeCell ref="B5:L5"/>
    <mergeCell ref="Q5:S5"/>
    <mergeCell ref="T5:Z5"/>
    <mergeCell ref="B6:L6"/>
    <mergeCell ref="B7:I7"/>
    <mergeCell ref="N8:O8"/>
    <mergeCell ref="P8:Y8"/>
    <mergeCell ref="N9:O9"/>
    <mergeCell ref="P9:Y9"/>
    <mergeCell ref="N10:R10"/>
    <mergeCell ref="C15:F15"/>
    <mergeCell ref="G15:P15"/>
    <mergeCell ref="R15:X15"/>
    <mergeCell ref="C16:F16"/>
    <mergeCell ref="G16:X16"/>
    <mergeCell ref="C17:X17"/>
    <mergeCell ref="H19:I19"/>
    <mergeCell ref="J19:S19"/>
    <mergeCell ref="T19:V19"/>
    <mergeCell ref="J20:K20"/>
    <mergeCell ref="L20:M20"/>
    <mergeCell ref="N20:O20"/>
    <mergeCell ref="P20:Q20"/>
    <mergeCell ref="R20:S20"/>
    <mergeCell ref="T20:V20"/>
    <mergeCell ref="B21:G21"/>
    <mergeCell ref="T21:V21"/>
    <mergeCell ref="W21:X21"/>
    <mergeCell ref="Y21:AB21"/>
    <mergeCell ref="B22:G22"/>
    <mergeCell ref="T22:V22"/>
    <mergeCell ref="W22:X22"/>
    <mergeCell ref="Y22:AB22"/>
    <mergeCell ref="B23:G23"/>
    <mergeCell ref="T23:V23"/>
    <mergeCell ref="W23:X23"/>
    <mergeCell ref="Y23:AB23"/>
    <mergeCell ref="B24:G24"/>
    <mergeCell ref="T24:V24"/>
    <mergeCell ref="W24:X24"/>
    <mergeCell ref="Y24:AB24"/>
    <mergeCell ref="B25:G25"/>
    <mergeCell ref="T25:V25"/>
    <mergeCell ref="W25:X25"/>
    <mergeCell ref="Y25:AB25"/>
    <mergeCell ref="B26:G26"/>
    <mergeCell ref="T26:V26"/>
    <mergeCell ref="W26:X26"/>
    <mergeCell ref="Y26:AB26"/>
    <mergeCell ref="B27:G27"/>
    <mergeCell ref="T27:V27"/>
    <mergeCell ref="W27:X27"/>
    <mergeCell ref="Y27:AB27"/>
    <mergeCell ref="T28:X28"/>
    <mergeCell ref="Y28:AB28"/>
    <mergeCell ref="T29:X29"/>
    <mergeCell ref="Y29:AB29"/>
    <mergeCell ref="T30:X30"/>
    <mergeCell ref="Y30:AB30"/>
    <mergeCell ref="C33:H33"/>
    <mergeCell ref="I33:Q33"/>
    <mergeCell ref="C34:H34"/>
    <mergeCell ref="I34:Q34"/>
    <mergeCell ref="C35:H35"/>
    <mergeCell ref="I35:Q35"/>
    <mergeCell ref="Z9:Z10"/>
    <mergeCell ref="B19:G20"/>
    <mergeCell ref="W19:X20"/>
    <mergeCell ref="Y19:AB20"/>
  </mergeCells>
  <phoneticPr fontId="2"/>
  <dataValidations count="1">
    <dataValidation type="list" allowBlank="1" showDropDown="0" showInputMessage="1" showErrorMessage="1" sqref="H21:I27">
      <formula1>"あり,なし"</formula1>
    </dataValidation>
  </dataValidations>
  <printOptions horizontalCentered="1"/>
  <pageMargins left="0.47244094488188981" right="0.47244094488188981" top="0.6692913385826772" bottom="0.51181102362204722" header="0.31496062992125984" footer="0.31496062992125984"/>
  <pageSetup paperSize="9" scale="85" fitToWidth="0"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BA38"/>
  <sheetViews>
    <sheetView showGridLines="0" view="pageBreakPreview" topLeftCell="A13" zoomScaleSheetLayoutView="100" workbookViewId="0">
      <selection activeCell="M30" sqref="M30"/>
    </sheetView>
  </sheetViews>
  <sheetFormatPr defaultColWidth="2.75" defaultRowHeight="18.7" customHeight="1"/>
  <cols>
    <col min="1" max="1" width="2.25" style="1" customWidth="1"/>
    <col min="2" max="7" width="2.75" style="1"/>
    <col min="8" max="9" width="3.1640625" style="1" customWidth="1"/>
    <col min="10" max="10" width="3.58203125" style="1" customWidth="1"/>
    <col min="11" max="11" width="3.4140625" style="1" customWidth="1"/>
    <col min="12" max="12" width="3.58203125" style="1" customWidth="1"/>
    <col min="13" max="13" width="3.4140625" style="1" customWidth="1"/>
    <col min="14" max="14" width="3.58203125" style="1" customWidth="1"/>
    <col min="15" max="15" width="3.4140625" style="1" customWidth="1"/>
    <col min="16" max="16" width="3.33203125" style="1" customWidth="1"/>
    <col min="17" max="17" width="2.75" style="1"/>
    <col min="18" max="18" width="4.4140625" style="1" customWidth="1"/>
    <col min="19" max="19" width="3.4140625" style="1" customWidth="1"/>
    <col min="20" max="20" width="2.75" style="1"/>
    <col min="21" max="22" width="2.75" style="2"/>
    <col min="23" max="25" width="2.6640625" style="1" customWidth="1"/>
    <col min="26" max="26" width="1.9140625" style="1" customWidth="1"/>
    <col min="27" max="27" width="1" style="1" customWidth="1"/>
    <col min="28" max="28" width="2.75" style="1"/>
    <col min="29" max="29" width="1.58203125" style="1" customWidth="1"/>
    <col min="30" max="16384" width="2.75" style="1"/>
  </cols>
  <sheetData>
    <row r="1" spans="1:49" s="3" customFormat="1" ht="23.3" customHeight="1">
      <c r="B1" s="6" t="s">
        <v>60</v>
      </c>
      <c r="C1" s="6"/>
      <c r="D1" s="6"/>
      <c r="E1" s="6"/>
      <c r="F1" s="6"/>
      <c r="G1" s="6"/>
      <c r="H1" s="6"/>
      <c r="I1" s="6"/>
      <c r="J1" s="6"/>
      <c r="K1" s="6"/>
      <c r="L1" s="6"/>
      <c r="M1" s="6"/>
      <c r="N1" s="6"/>
      <c r="O1" s="6"/>
      <c r="P1" s="6"/>
      <c r="Q1" s="6"/>
      <c r="R1" s="6"/>
      <c r="S1" s="6"/>
      <c r="T1" s="6"/>
      <c r="U1" s="6"/>
      <c r="V1" s="6"/>
      <c r="W1" s="6"/>
      <c r="X1" s="6"/>
      <c r="Y1" s="6"/>
      <c r="Z1" s="6"/>
      <c r="AA1" s="9"/>
      <c r="AB1" s="9"/>
      <c r="AC1" s="9"/>
      <c r="AD1" s="9"/>
      <c r="AE1" s="9"/>
      <c r="AF1" s="9"/>
      <c r="AG1" s="9"/>
      <c r="AH1" s="9"/>
      <c r="AI1" s="9"/>
      <c r="AJ1" s="9"/>
      <c r="AK1" s="9"/>
      <c r="AL1" s="9"/>
      <c r="AM1" s="9"/>
      <c r="AN1" s="9"/>
      <c r="AO1" s="9"/>
      <c r="AP1" s="9"/>
      <c r="AQ1" s="9"/>
      <c r="AR1" s="9"/>
      <c r="AS1" s="9"/>
      <c r="AT1" s="9"/>
      <c r="AU1" s="9"/>
      <c r="AV1" s="9"/>
      <c r="AW1" s="9"/>
    </row>
    <row r="2" spans="1:49" s="3" customFormat="1" ht="19" customHeight="1">
      <c r="B2" s="7"/>
      <c r="C2" s="7"/>
      <c r="D2" s="7"/>
      <c r="E2" s="7"/>
      <c r="F2" s="7"/>
      <c r="G2" s="7"/>
      <c r="H2" s="7"/>
      <c r="I2" s="7"/>
      <c r="J2" s="9" t="s">
        <v>37</v>
      </c>
      <c r="K2" s="9"/>
      <c r="L2" s="9"/>
      <c r="M2" s="9"/>
      <c r="N2" s="9"/>
      <c r="O2" s="9"/>
      <c r="P2" s="9"/>
      <c r="Q2" s="9"/>
      <c r="R2" s="9"/>
      <c r="S2" s="7"/>
      <c r="T2" s="7"/>
      <c r="U2" s="114"/>
      <c r="V2" s="114"/>
      <c r="W2" s="7"/>
      <c r="X2" s="7"/>
      <c r="Y2" s="7"/>
      <c r="Z2" s="7"/>
      <c r="AA2" s="9"/>
      <c r="AB2" s="9"/>
      <c r="AC2" s="9"/>
      <c r="AD2" s="9"/>
      <c r="AE2" s="9"/>
      <c r="AF2" s="9"/>
      <c r="AG2" s="9"/>
      <c r="AH2" s="9"/>
      <c r="AI2" s="9"/>
      <c r="AJ2" s="9"/>
      <c r="AK2" s="9"/>
      <c r="AL2" s="9"/>
      <c r="AM2" s="9"/>
      <c r="AN2" s="9"/>
      <c r="AO2" s="9"/>
      <c r="AP2" s="9"/>
      <c r="AQ2" s="9"/>
      <c r="AR2" s="9"/>
      <c r="AS2" s="9"/>
      <c r="AT2" s="9"/>
      <c r="AU2" s="9"/>
      <c r="AV2" s="9"/>
      <c r="AW2" s="9"/>
    </row>
    <row r="3" spans="1:49" s="3" customFormat="1" ht="16.5" customHeight="1">
      <c r="B3" s="9"/>
      <c r="C3" s="9"/>
      <c r="D3" s="9"/>
      <c r="E3" s="9"/>
      <c r="F3" s="9"/>
      <c r="G3" s="9"/>
      <c r="H3" s="9"/>
      <c r="I3" s="9"/>
      <c r="J3" s="9"/>
      <c r="K3" s="9"/>
      <c r="L3" s="9"/>
      <c r="M3" s="9"/>
      <c r="N3" s="9"/>
      <c r="O3" s="9"/>
      <c r="P3" s="9"/>
      <c r="Q3" s="90"/>
      <c r="R3" s="90"/>
      <c r="S3" s="90"/>
      <c r="T3" s="228"/>
      <c r="U3" s="228"/>
      <c r="V3" s="228"/>
      <c r="W3" s="228"/>
      <c r="X3" s="228"/>
      <c r="Y3" s="228"/>
      <c r="Z3" s="228"/>
      <c r="AA3" s="9"/>
      <c r="AB3" s="9"/>
      <c r="AC3" s="9"/>
      <c r="AD3" s="9"/>
      <c r="AE3" s="9"/>
      <c r="AF3" s="9"/>
      <c r="AG3" s="9"/>
      <c r="AH3" s="9"/>
      <c r="AI3" s="9"/>
      <c r="AJ3" s="9"/>
      <c r="AK3" s="9"/>
      <c r="AL3" s="9"/>
      <c r="AM3" s="9"/>
      <c r="AN3" s="9"/>
      <c r="AO3" s="9"/>
      <c r="AP3" s="9"/>
      <c r="AQ3" s="9"/>
    </row>
    <row r="4" spans="1:49" s="4" customFormat="1" ht="24" customHeight="1">
      <c r="A4" s="5"/>
      <c r="B4" s="176" t="s">
        <v>19</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row>
    <row r="5" spans="1:49" s="3" customFormat="1" ht="28.5" customHeight="1">
      <c r="B5" s="10"/>
      <c r="C5" s="10"/>
      <c r="D5" s="10"/>
      <c r="E5" s="10"/>
      <c r="F5" s="10"/>
      <c r="G5" s="10"/>
      <c r="H5" s="10"/>
      <c r="I5" s="10"/>
      <c r="J5" s="10"/>
      <c r="K5" s="10"/>
      <c r="L5" s="10"/>
      <c r="M5" s="78"/>
      <c r="N5" s="79"/>
      <c r="O5" s="82"/>
      <c r="P5" s="84"/>
      <c r="Q5" s="84"/>
      <c r="R5" s="84"/>
      <c r="S5" s="84"/>
      <c r="T5" s="84"/>
      <c r="U5" s="90"/>
      <c r="V5" s="90"/>
      <c r="W5" s="84" t="s">
        <v>21</v>
      </c>
      <c r="X5" s="84"/>
      <c r="Y5" s="84"/>
      <c r="Z5" s="84"/>
    </row>
    <row r="6" spans="1:49" s="3" customFormat="1" ht="17.2" customHeight="1">
      <c r="B6" s="177" t="s">
        <v>47</v>
      </c>
      <c r="C6" s="177"/>
      <c r="D6" s="177"/>
      <c r="E6" s="177"/>
      <c r="F6" s="177"/>
      <c r="G6" s="177"/>
      <c r="H6" s="177"/>
      <c r="I6" s="177"/>
      <c r="J6" s="177" t="s">
        <v>29</v>
      </c>
      <c r="K6" s="177"/>
      <c r="L6" s="177"/>
      <c r="M6" s="68"/>
      <c r="N6" s="79"/>
      <c r="O6" s="82"/>
      <c r="P6" s="84"/>
      <c r="Q6" s="84"/>
      <c r="R6" s="84"/>
      <c r="S6" s="84"/>
      <c r="T6" s="84"/>
      <c r="U6" s="90"/>
      <c r="V6" s="90"/>
      <c r="W6" s="84"/>
      <c r="X6" s="84"/>
      <c r="Y6" s="84"/>
      <c r="Z6" s="84"/>
    </row>
    <row r="7" spans="1:49" s="3" customFormat="1" ht="16.5" customHeight="1">
      <c r="B7" s="4"/>
      <c r="C7" s="4"/>
      <c r="D7" s="4"/>
      <c r="E7" s="4"/>
      <c r="F7" s="4"/>
      <c r="G7" s="4"/>
      <c r="H7" s="4"/>
      <c r="I7" s="4"/>
      <c r="J7" s="4"/>
      <c r="K7" s="68"/>
      <c r="L7" s="68"/>
      <c r="M7" s="79"/>
      <c r="N7" s="9"/>
      <c r="O7" s="9"/>
      <c r="P7" s="220"/>
      <c r="Q7" s="220"/>
      <c r="R7" s="220"/>
      <c r="S7" s="220"/>
      <c r="T7" s="220"/>
      <c r="U7" s="220"/>
      <c r="V7" s="220"/>
      <c r="W7" s="220"/>
      <c r="X7" s="220"/>
      <c r="Y7" s="220"/>
      <c r="Z7" s="220"/>
      <c r="AA7" s="247"/>
    </row>
    <row r="8" spans="1:49" s="3" customFormat="1" ht="16.5" customHeight="1">
      <c r="B8" s="4"/>
      <c r="C8" s="4"/>
      <c r="D8" s="4"/>
      <c r="E8" s="4"/>
      <c r="F8" s="4"/>
      <c r="G8" s="4"/>
      <c r="H8" s="4"/>
      <c r="I8" s="4"/>
      <c r="J8" s="4"/>
      <c r="K8" s="4"/>
      <c r="L8" s="68"/>
      <c r="M8" s="79"/>
      <c r="N8" s="5"/>
      <c r="O8" s="5"/>
      <c r="P8" s="220"/>
      <c r="Q8" s="220"/>
      <c r="R8" s="220"/>
      <c r="S8" s="220"/>
      <c r="T8" s="220"/>
      <c r="U8" s="220"/>
      <c r="V8" s="220"/>
      <c r="W8" s="220"/>
      <c r="X8" s="220"/>
      <c r="Y8" s="220"/>
      <c r="Z8" s="220"/>
      <c r="AA8" s="247"/>
    </row>
    <row r="9" spans="1:49" s="3" customFormat="1" ht="5.95" customHeight="1">
      <c r="B9" s="4"/>
      <c r="C9" s="4"/>
      <c r="D9" s="4"/>
      <c r="E9" s="4"/>
      <c r="F9" s="4"/>
      <c r="G9" s="4"/>
      <c r="H9" s="4"/>
      <c r="I9" s="4"/>
      <c r="J9" s="4"/>
      <c r="K9" s="4"/>
      <c r="L9" s="68"/>
      <c r="M9" s="79"/>
      <c r="N9" s="5"/>
      <c r="O9" s="5"/>
      <c r="P9" s="220"/>
      <c r="Q9" s="220"/>
      <c r="R9" s="220"/>
      <c r="S9" s="220"/>
      <c r="T9" s="220"/>
      <c r="U9" s="220"/>
      <c r="V9" s="220"/>
      <c r="W9" s="220"/>
      <c r="X9" s="220"/>
      <c r="Y9" s="220"/>
      <c r="Z9" s="220"/>
      <c r="AA9" s="247"/>
    </row>
    <row r="10" spans="1:49" s="3" customFormat="1" ht="16.5" customHeight="1">
      <c r="L10" s="68"/>
      <c r="M10" s="79"/>
      <c r="N10" s="9" t="s">
        <v>38</v>
      </c>
      <c r="O10" s="9"/>
      <c r="P10" s="221"/>
      <c r="Q10" s="221"/>
      <c r="R10" s="221"/>
      <c r="S10" s="221"/>
      <c r="T10" s="221"/>
      <c r="U10" s="221"/>
      <c r="V10" s="221"/>
      <c r="W10" s="221"/>
      <c r="X10" s="221"/>
      <c r="Y10" s="245"/>
      <c r="Z10" s="245"/>
      <c r="AA10" s="245"/>
    </row>
    <row r="11" spans="1:49" s="3" customFormat="1" ht="16.5" customHeight="1">
      <c r="N11" s="9" t="s">
        <v>53</v>
      </c>
      <c r="O11" s="9"/>
      <c r="P11" s="221"/>
      <c r="Q11" s="221"/>
      <c r="R11" s="221"/>
      <c r="S11" s="221"/>
      <c r="T11" s="221"/>
      <c r="U11" s="221"/>
      <c r="V11" s="221"/>
      <c r="W11" s="221"/>
      <c r="X11" s="221"/>
      <c r="Y11" s="246" t="s">
        <v>2</v>
      </c>
      <c r="Z11" s="246"/>
      <c r="AA11" s="246"/>
    </row>
    <row r="12" spans="1:49" s="3" customFormat="1" ht="16.5" customHeight="1">
      <c r="N12" s="5" t="s">
        <v>22</v>
      </c>
      <c r="O12" s="5"/>
      <c r="P12" s="5"/>
      <c r="Q12" s="5"/>
      <c r="R12" s="95"/>
      <c r="S12" s="95"/>
      <c r="T12" s="95"/>
      <c r="U12" s="115"/>
      <c r="V12" s="115"/>
      <c r="W12" s="95"/>
      <c r="X12" s="95"/>
      <c r="Y12" s="246"/>
      <c r="Z12" s="246"/>
      <c r="AA12" s="246"/>
    </row>
    <row r="13" spans="1:49" s="3" customFormat="1" ht="16.5" customHeight="1">
      <c r="M13" s="5"/>
      <c r="N13" s="219"/>
      <c r="O13" s="219"/>
      <c r="P13" s="219"/>
      <c r="Q13" s="219"/>
      <c r="R13" s="219"/>
      <c r="S13" s="227"/>
      <c r="T13" s="227"/>
      <c r="U13" s="227"/>
      <c r="V13" s="227"/>
      <c r="W13" s="227"/>
      <c r="X13" s="227"/>
      <c r="Y13" s="227"/>
      <c r="Z13" s="5"/>
      <c r="AA13" s="5"/>
      <c r="AB13" s="5"/>
      <c r="AC13" s="5"/>
      <c r="AD13" s="5"/>
      <c r="AE13" s="5"/>
      <c r="AF13" s="5"/>
      <c r="AG13" s="5"/>
      <c r="AH13" s="5"/>
      <c r="AI13" s="5"/>
      <c r="AJ13" s="5"/>
      <c r="AK13" s="5"/>
      <c r="AL13" s="5"/>
      <c r="AM13" s="5"/>
      <c r="AN13" s="5"/>
      <c r="AO13" s="5"/>
      <c r="AP13" s="5"/>
    </row>
    <row r="14" spans="1:49" s="3" customFormat="1" ht="51" customHeight="1">
      <c r="B14" s="12" t="s">
        <v>55</v>
      </c>
      <c r="N14" s="5"/>
      <c r="O14" s="83"/>
      <c r="P14" s="83"/>
      <c r="Q14" s="83"/>
      <c r="R14" s="83"/>
      <c r="S14" s="83"/>
      <c r="T14" s="83"/>
      <c r="U14" s="116"/>
      <c r="V14" s="116"/>
      <c r="W14" s="131"/>
      <c r="X14" s="131"/>
      <c r="Y14" s="131"/>
      <c r="Z14" s="131"/>
      <c r="AA14" s="5"/>
      <c r="AB14" s="5"/>
      <c r="AC14" s="5"/>
      <c r="AD14" s="5"/>
      <c r="AE14" s="5"/>
      <c r="AF14" s="5"/>
      <c r="AG14" s="5"/>
      <c r="AH14" s="5"/>
      <c r="AI14" s="5"/>
      <c r="AJ14" s="5"/>
      <c r="AK14" s="5"/>
      <c r="AL14" s="5"/>
      <c r="AM14" s="5"/>
      <c r="AN14" s="5"/>
      <c r="AO14" s="5"/>
      <c r="AP14" s="5"/>
      <c r="AQ14" s="5"/>
    </row>
    <row r="15" spans="1:49" s="3" customFormat="1" ht="16.5" customHeight="1">
      <c r="N15" s="68"/>
      <c r="O15" s="68"/>
      <c r="P15" s="84"/>
      <c r="Q15" s="84"/>
      <c r="S15" s="90"/>
      <c r="T15" s="90"/>
      <c r="U15" s="84"/>
      <c r="V15" s="84"/>
      <c r="W15" s="84"/>
      <c r="X15" s="84"/>
      <c r="Y15" s="84"/>
      <c r="Z15" s="84"/>
    </row>
    <row r="16" spans="1:49" s="3" customFormat="1" ht="31.6" customHeight="1">
      <c r="P16" s="84"/>
      <c r="Q16" s="84"/>
      <c r="R16" s="84"/>
      <c r="S16" s="84"/>
      <c r="U16" s="90"/>
      <c r="V16" s="90"/>
      <c r="W16" s="84"/>
      <c r="X16" s="84"/>
      <c r="Y16" s="84"/>
      <c r="Z16" s="84"/>
      <c r="AA16" s="84"/>
      <c r="AB16" s="84"/>
    </row>
    <row r="17" spans="2:53" ht="27" customHeight="1">
      <c r="C17" s="184" t="s">
        <v>8</v>
      </c>
      <c r="D17" s="192"/>
      <c r="E17" s="192"/>
      <c r="F17" s="195"/>
      <c r="G17" s="197">
        <f>Y31</f>
        <v>15150</v>
      </c>
      <c r="H17" s="197"/>
      <c r="I17" s="197"/>
      <c r="J17" s="197"/>
      <c r="K17" s="197"/>
      <c r="L17" s="197"/>
      <c r="M17" s="197"/>
      <c r="N17" s="197"/>
      <c r="O17" s="197"/>
      <c r="P17" s="197"/>
      <c r="Q17" s="222"/>
      <c r="R17" s="223" t="s">
        <v>3</v>
      </c>
      <c r="S17" s="223"/>
      <c r="T17" s="223"/>
      <c r="U17" s="223"/>
      <c r="V17" s="223"/>
      <c r="W17" s="223"/>
      <c r="X17" s="239"/>
      <c r="Y17" s="13"/>
      <c r="Z17" s="13"/>
      <c r="AA17" s="13"/>
      <c r="AB17" s="13"/>
      <c r="AC17" s="13"/>
      <c r="AD17" s="13"/>
      <c r="AE17" s="13"/>
      <c r="AF17" s="13"/>
      <c r="AG17" s="13"/>
      <c r="AH17" s="13"/>
      <c r="AI17" s="13"/>
      <c r="AJ17" s="13"/>
      <c r="AK17" s="13"/>
      <c r="AL17" s="13"/>
      <c r="AM17" s="13"/>
      <c r="AN17" s="13"/>
      <c r="AO17" s="13"/>
      <c r="AP17" s="13"/>
      <c r="AQ17" s="13"/>
      <c r="AR17" s="13"/>
      <c r="AS17" s="13"/>
      <c r="AT17" s="13"/>
    </row>
    <row r="18" spans="2:53" ht="27" customHeight="1">
      <c r="C18" s="185" t="s">
        <v>57</v>
      </c>
      <c r="D18" s="193"/>
      <c r="E18" s="193"/>
      <c r="F18" s="196"/>
      <c r="G18" s="198" t="s">
        <v>15</v>
      </c>
      <c r="H18" s="198"/>
      <c r="I18" s="198"/>
      <c r="J18" s="198"/>
      <c r="K18" s="198"/>
      <c r="L18" s="198"/>
      <c r="M18" s="198"/>
      <c r="N18" s="198"/>
      <c r="O18" s="198"/>
      <c r="P18" s="198"/>
      <c r="Q18" s="198"/>
      <c r="R18" s="198"/>
      <c r="S18" s="198"/>
      <c r="T18" s="198"/>
      <c r="U18" s="198"/>
      <c r="V18" s="198"/>
      <c r="W18" s="198"/>
      <c r="X18" s="240"/>
      <c r="Y18" s="13"/>
      <c r="Z18" s="13"/>
      <c r="AA18" s="13"/>
      <c r="AB18" s="13"/>
      <c r="AC18" s="13"/>
      <c r="AD18" s="13"/>
      <c r="AE18" s="13"/>
      <c r="AF18" s="13"/>
      <c r="AG18" s="13"/>
      <c r="AH18" s="13"/>
      <c r="AI18" s="13"/>
      <c r="AJ18" s="13"/>
      <c r="AK18" s="13"/>
      <c r="AL18" s="13"/>
      <c r="AM18" s="13"/>
      <c r="AN18" s="13"/>
      <c r="AO18" s="13"/>
      <c r="AP18" s="13"/>
      <c r="AQ18" s="13"/>
      <c r="AR18" s="13"/>
      <c r="AS18" s="13"/>
      <c r="AT18" s="13"/>
    </row>
    <row r="19" spans="2:53" ht="31.6" customHeight="1">
      <c r="B19" s="14" t="s">
        <v>12</v>
      </c>
      <c r="C19" s="13"/>
      <c r="D19" s="13"/>
      <c r="E19" s="13"/>
      <c r="F19" s="13"/>
      <c r="G19" s="13"/>
      <c r="H19" s="13"/>
      <c r="I19" s="13"/>
      <c r="J19" s="13"/>
      <c r="K19" s="13"/>
      <c r="L19" s="13"/>
      <c r="M19" s="13"/>
      <c r="N19" s="13"/>
      <c r="O19" s="13"/>
      <c r="P19" s="13"/>
      <c r="Q19" s="13"/>
      <c r="R19" s="13"/>
      <c r="S19" s="13"/>
      <c r="T19" s="13"/>
      <c r="U19" s="117"/>
      <c r="V19" s="117"/>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2:53" ht="19.399999999999999" customHeight="1">
      <c r="B20" s="15" t="s">
        <v>33</v>
      </c>
      <c r="C20" s="24"/>
      <c r="D20" s="24"/>
      <c r="E20" s="24"/>
      <c r="F20" s="24"/>
      <c r="G20" s="42"/>
      <c r="H20" s="48" t="s">
        <v>46</v>
      </c>
      <c r="I20" s="53"/>
      <c r="J20" s="63" t="s">
        <v>45</v>
      </c>
      <c r="K20" s="69"/>
      <c r="L20" s="69"/>
      <c r="M20" s="69"/>
      <c r="N20" s="69"/>
      <c r="O20" s="69"/>
      <c r="P20" s="69"/>
      <c r="Q20" s="69"/>
      <c r="R20" s="69"/>
      <c r="S20" s="102"/>
      <c r="T20" s="105" t="s">
        <v>43</v>
      </c>
      <c r="U20" s="118"/>
      <c r="V20" s="126"/>
      <c r="W20" s="132" t="s">
        <v>23</v>
      </c>
      <c r="X20" s="138"/>
      <c r="Y20" s="145" t="s">
        <v>36</v>
      </c>
      <c r="Z20" s="132"/>
      <c r="AA20" s="132"/>
      <c r="AB20" s="165"/>
      <c r="AC20" s="13"/>
      <c r="AD20" s="175"/>
      <c r="AE20" s="175"/>
      <c r="AF20" s="175"/>
      <c r="AG20" s="13"/>
    </row>
    <row r="21" spans="2:53" ht="23.85" customHeight="1">
      <c r="B21" s="16"/>
      <c r="C21" s="25"/>
      <c r="D21" s="25"/>
      <c r="E21" s="25"/>
      <c r="F21" s="25"/>
      <c r="G21" s="43"/>
      <c r="H21" s="49" t="s">
        <v>14</v>
      </c>
      <c r="I21" s="54" t="s">
        <v>50</v>
      </c>
      <c r="J21" s="64" t="s">
        <v>26</v>
      </c>
      <c r="K21" s="70"/>
      <c r="L21" s="64" t="s">
        <v>40</v>
      </c>
      <c r="M21" s="70"/>
      <c r="N21" s="64" t="s">
        <v>48</v>
      </c>
      <c r="O21" s="70"/>
      <c r="P21" s="64" t="s">
        <v>11</v>
      </c>
      <c r="Q21" s="70"/>
      <c r="R21" s="97" t="s">
        <v>49</v>
      </c>
      <c r="S21" s="103"/>
      <c r="T21" s="229" t="s">
        <v>9</v>
      </c>
      <c r="U21" s="231"/>
      <c r="V21" s="233"/>
      <c r="W21" s="123"/>
      <c r="X21" s="139"/>
      <c r="Y21" s="146"/>
      <c r="Z21" s="123"/>
      <c r="AA21" s="123"/>
      <c r="AB21" s="166"/>
      <c r="AC21" s="13"/>
      <c r="AD21" s="175"/>
      <c r="AE21" s="175"/>
      <c r="AF21" s="175"/>
      <c r="AG21" s="13"/>
    </row>
    <row r="22" spans="2:53" ht="25.1" customHeight="1">
      <c r="B22" s="178" t="s">
        <v>32</v>
      </c>
      <c r="C22" s="186"/>
      <c r="D22" s="186"/>
      <c r="E22" s="186"/>
      <c r="F22" s="186"/>
      <c r="G22" s="199"/>
      <c r="H22" s="204" t="s">
        <v>16</v>
      </c>
      <c r="I22" s="208" t="s">
        <v>16</v>
      </c>
      <c r="J22" s="212">
        <v>442</v>
      </c>
      <c r="K22" s="71" t="s">
        <v>35</v>
      </c>
      <c r="L22" s="75">
        <f t="shared" ref="L22:L28" si="0">IF(H22="あり",300,0)</f>
        <v>300</v>
      </c>
      <c r="M22" s="71" t="s">
        <v>35</v>
      </c>
      <c r="N22" s="75">
        <f t="shared" ref="N22:N28" si="1">IF(I22="あり",300,0)</f>
        <v>300</v>
      </c>
      <c r="O22" s="71" t="s">
        <v>35</v>
      </c>
      <c r="P22" s="86">
        <f t="shared" ref="P22:P28" si="2">ROUND((J22+L22+N22)*2.1%,0)</f>
        <v>22</v>
      </c>
      <c r="Q22" s="71" t="s">
        <v>35</v>
      </c>
      <c r="R22" s="98">
        <f t="shared" ref="R22:R28" si="3">J22+L22+N22+P22</f>
        <v>1064</v>
      </c>
      <c r="S22" s="71" t="s">
        <v>35</v>
      </c>
      <c r="T22" s="107">
        <f t="shared" ref="T22:T28" si="4">R22*10*100%</f>
        <v>10640</v>
      </c>
      <c r="U22" s="120"/>
      <c r="V22" s="128"/>
      <c r="W22" s="235">
        <v>1</v>
      </c>
      <c r="X22" s="241"/>
      <c r="Y22" s="147">
        <f t="shared" ref="Y22:Y28" si="5">T22*W22</f>
        <v>10640</v>
      </c>
      <c r="Z22" s="156"/>
      <c r="AA22" s="156"/>
      <c r="AB22" s="167"/>
      <c r="AC22" s="13"/>
      <c r="AD22" s="175"/>
      <c r="AE22" s="175"/>
      <c r="AF22" s="175"/>
      <c r="AG22" s="13"/>
    </row>
    <row r="23" spans="2:53" ht="25.1" customHeight="1">
      <c r="B23" s="179" t="s">
        <v>32</v>
      </c>
      <c r="C23" s="187"/>
      <c r="D23" s="187"/>
      <c r="E23" s="187"/>
      <c r="F23" s="187"/>
      <c r="G23" s="200"/>
      <c r="H23" s="205" t="s">
        <v>39</v>
      </c>
      <c r="I23" s="209" t="s">
        <v>39</v>
      </c>
      <c r="J23" s="213">
        <v>442</v>
      </c>
      <c r="K23" s="72" t="s">
        <v>35</v>
      </c>
      <c r="L23" s="76">
        <f t="shared" si="0"/>
        <v>0</v>
      </c>
      <c r="M23" s="81" t="s">
        <v>34</v>
      </c>
      <c r="N23" s="76">
        <f t="shared" si="1"/>
        <v>0</v>
      </c>
      <c r="O23" s="72" t="s">
        <v>34</v>
      </c>
      <c r="P23" s="87">
        <f t="shared" si="2"/>
        <v>9</v>
      </c>
      <c r="Q23" s="72" t="s">
        <v>35</v>
      </c>
      <c r="R23" s="99">
        <f t="shared" si="3"/>
        <v>451</v>
      </c>
      <c r="S23" s="72" t="s">
        <v>35</v>
      </c>
      <c r="T23" s="108">
        <f t="shared" si="4"/>
        <v>4510</v>
      </c>
      <c r="U23" s="121"/>
      <c r="V23" s="129"/>
      <c r="W23" s="236">
        <v>1</v>
      </c>
      <c r="X23" s="242"/>
      <c r="Y23" s="148">
        <f t="shared" si="5"/>
        <v>4510</v>
      </c>
      <c r="Z23" s="157"/>
      <c r="AA23" s="157"/>
      <c r="AB23" s="168"/>
      <c r="AC23" s="13"/>
      <c r="AD23" s="175"/>
      <c r="AE23" s="175"/>
      <c r="AF23" s="175"/>
      <c r="AG23" s="13"/>
    </row>
    <row r="24" spans="2:53" ht="25.1" customHeight="1">
      <c r="B24" s="180"/>
      <c r="C24" s="188"/>
      <c r="D24" s="188"/>
      <c r="E24" s="188"/>
      <c r="F24" s="188"/>
      <c r="G24" s="201"/>
      <c r="H24" s="206"/>
      <c r="I24" s="210"/>
      <c r="J24" s="214"/>
      <c r="K24" s="72" t="s">
        <v>35</v>
      </c>
      <c r="L24" s="76">
        <f t="shared" si="0"/>
        <v>0</v>
      </c>
      <c r="M24" s="81" t="s">
        <v>34</v>
      </c>
      <c r="N24" s="76">
        <f t="shared" si="1"/>
        <v>0</v>
      </c>
      <c r="O24" s="72" t="s">
        <v>34</v>
      </c>
      <c r="P24" s="87">
        <f t="shared" si="2"/>
        <v>0</v>
      </c>
      <c r="Q24" s="72" t="s">
        <v>35</v>
      </c>
      <c r="R24" s="99">
        <f t="shared" si="3"/>
        <v>0</v>
      </c>
      <c r="S24" s="72" t="s">
        <v>35</v>
      </c>
      <c r="T24" s="108">
        <f t="shared" si="4"/>
        <v>0</v>
      </c>
      <c r="U24" s="121"/>
      <c r="V24" s="129"/>
      <c r="W24" s="237"/>
      <c r="X24" s="243"/>
      <c r="Y24" s="148">
        <f t="shared" si="5"/>
        <v>0</v>
      </c>
      <c r="Z24" s="157"/>
      <c r="AA24" s="157"/>
      <c r="AB24" s="168"/>
      <c r="AC24" s="13"/>
      <c r="AD24" s="175"/>
      <c r="AE24" s="175"/>
      <c r="AF24" s="175"/>
      <c r="AG24" s="13"/>
    </row>
    <row r="25" spans="2:53" ht="25.1" customHeight="1">
      <c r="B25" s="181"/>
      <c r="C25" s="189"/>
      <c r="D25" s="189"/>
      <c r="E25" s="189"/>
      <c r="F25" s="189"/>
      <c r="G25" s="202"/>
      <c r="H25" s="206"/>
      <c r="I25" s="210"/>
      <c r="J25" s="214"/>
      <c r="K25" s="72" t="s">
        <v>35</v>
      </c>
      <c r="L25" s="76">
        <f t="shared" si="0"/>
        <v>0</v>
      </c>
      <c r="M25" s="81" t="s">
        <v>34</v>
      </c>
      <c r="N25" s="76">
        <f t="shared" si="1"/>
        <v>0</v>
      </c>
      <c r="O25" s="72" t="s">
        <v>34</v>
      </c>
      <c r="P25" s="87">
        <f t="shared" si="2"/>
        <v>0</v>
      </c>
      <c r="Q25" s="72" t="s">
        <v>35</v>
      </c>
      <c r="R25" s="99">
        <f t="shared" si="3"/>
        <v>0</v>
      </c>
      <c r="S25" s="72" t="s">
        <v>35</v>
      </c>
      <c r="T25" s="108">
        <f t="shared" si="4"/>
        <v>0</v>
      </c>
      <c r="U25" s="121"/>
      <c r="V25" s="129"/>
      <c r="W25" s="237"/>
      <c r="X25" s="243"/>
      <c r="Y25" s="148">
        <f t="shared" si="5"/>
        <v>0</v>
      </c>
      <c r="Z25" s="157"/>
      <c r="AA25" s="157"/>
      <c r="AB25" s="168"/>
      <c r="AC25" s="13"/>
      <c r="AD25" s="175"/>
      <c r="AE25" s="175"/>
      <c r="AF25" s="175"/>
      <c r="AG25" s="13"/>
    </row>
    <row r="26" spans="2:53" ht="25.1" customHeight="1">
      <c r="B26" s="181"/>
      <c r="C26" s="189"/>
      <c r="D26" s="189"/>
      <c r="E26" s="189"/>
      <c r="F26" s="189"/>
      <c r="G26" s="202"/>
      <c r="H26" s="206"/>
      <c r="I26" s="210"/>
      <c r="J26" s="214"/>
      <c r="K26" s="72" t="s">
        <v>35</v>
      </c>
      <c r="L26" s="76">
        <f t="shared" si="0"/>
        <v>0</v>
      </c>
      <c r="M26" s="81" t="s">
        <v>34</v>
      </c>
      <c r="N26" s="76">
        <f t="shared" si="1"/>
        <v>0</v>
      </c>
      <c r="O26" s="72" t="s">
        <v>34</v>
      </c>
      <c r="P26" s="87">
        <f t="shared" si="2"/>
        <v>0</v>
      </c>
      <c r="Q26" s="72" t="s">
        <v>35</v>
      </c>
      <c r="R26" s="99">
        <f t="shared" si="3"/>
        <v>0</v>
      </c>
      <c r="S26" s="72" t="s">
        <v>35</v>
      </c>
      <c r="T26" s="108">
        <f t="shared" si="4"/>
        <v>0</v>
      </c>
      <c r="U26" s="121"/>
      <c r="V26" s="129"/>
      <c r="W26" s="237"/>
      <c r="X26" s="243"/>
      <c r="Y26" s="148">
        <f t="shared" si="5"/>
        <v>0</v>
      </c>
      <c r="Z26" s="157"/>
      <c r="AA26" s="157"/>
      <c r="AB26" s="168"/>
      <c r="AC26" s="13"/>
      <c r="AD26" s="175"/>
      <c r="AE26" s="175"/>
      <c r="AF26" s="175"/>
      <c r="AG26" s="173"/>
    </row>
    <row r="27" spans="2:53" ht="25.1" customHeight="1">
      <c r="B27" s="181"/>
      <c r="C27" s="189"/>
      <c r="D27" s="189"/>
      <c r="E27" s="189"/>
      <c r="F27" s="189"/>
      <c r="G27" s="202"/>
      <c r="H27" s="206"/>
      <c r="I27" s="210"/>
      <c r="J27" s="214"/>
      <c r="K27" s="72" t="s">
        <v>35</v>
      </c>
      <c r="L27" s="76">
        <f t="shared" si="0"/>
        <v>0</v>
      </c>
      <c r="M27" s="81" t="s">
        <v>34</v>
      </c>
      <c r="N27" s="76">
        <f t="shared" si="1"/>
        <v>0</v>
      </c>
      <c r="O27" s="72" t="s">
        <v>34</v>
      </c>
      <c r="P27" s="87">
        <f t="shared" si="2"/>
        <v>0</v>
      </c>
      <c r="Q27" s="72" t="s">
        <v>35</v>
      </c>
      <c r="R27" s="99">
        <f t="shared" si="3"/>
        <v>0</v>
      </c>
      <c r="S27" s="72" t="s">
        <v>35</v>
      </c>
      <c r="T27" s="108">
        <f t="shared" si="4"/>
        <v>0</v>
      </c>
      <c r="U27" s="121"/>
      <c r="V27" s="129"/>
      <c r="W27" s="237"/>
      <c r="X27" s="243"/>
      <c r="Y27" s="148">
        <f t="shared" si="5"/>
        <v>0</v>
      </c>
      <c r="Z27" s="157"/>
      <c r="AA27" s="157"/>
      <c r="AB27" s="168"/>
      <c r="AC27" s="13"/>
      <c r="AD27" s="175"/>
      <c r="AE27" s="175"/>
      <c r="AF27" s="175"/>
      <c r="AG27" s="173"/>
    </row>
    <row r="28" spans="2:53" ht="25.1" customHeight="1">
      <c r="B28" s="182"/>
      <c r="C28" s="190"/>
      <c r="D28" s="190"/>
      <c r="E28" s="190"/>
      <c r="F28" s="190"/>
      <c r="G28" s="203"/>
      <c r="H28" s="207"/>
      <c r="I28" s="211"/>
      <c r="J28" s="215"/>
      <c r="K28" s="73" t="s">
        <v>35</v>
      </c>
      <c r="L28" s="77">
        <f t="shared" si="0"/>
        <v>0</v>
      </c>
      <c r="M28" s="73" t="s">
        <v>34</v>
      </c>
      <c r="N28" s="77">
        <f t="shared" si="1"/>
        <v>0</v>
      </c>
      <c r="O28" s="73" t="s">
        <v>34</v>
      </c>
      <c r="P28" s="88">
        <f t="shared" si="2"/>
        <v>0</v>
      </c>
      <c r="Q28" s="73" t="s">
        <v>35</v>
      </c>
      <c r="R28" s="100">
        <f t="shared" si="3"/>
        <v>0</v>
      </c>
      <c r="S28" s="73" t="s">
        <v>35</v>
      </c>
      <c r="T28" s="230">
        <f t="shared" si="4"/>
        <v>0</v>
      </c>
      <c r="U28" s="232"/>
      <c r="V28" s="234"/>
      <c r="W28" s="238"/>
      <c r="X28" s="244"/>
      <c r="Y28" s="149">
        <f t="shared" si="5"/>
        <v>0</v>
      </c>
      <c r="Z28" s="158"/>
      <c r="AA28" s="158"/>
      <c r="AB28" s="169"/>
      <c r="AC28" s="13"/>
      <c r="AD28" s="175"/>
      <c r="AE28" s="175"/>
      <c r="AF28" s="175"/>
      <c r="AG28" s="173"/>
    </row>
    <row r="29" spans="2:53" ht="23.3" customHeight="1">
      <c r="B29" s="14"/>
      <c r="C29" s="14"/>
      <c r="D29" s="14"/>
      <c r="E29" s="14"/>
      <c r="F29" s="14"/>
      <c r="G29" s="14"/>
      <c r="H29" s="14"/>
      <c r="I29" s="14"/>
      <c r="J29" s="14"/>
      <c r="K29" s="14"/>
      <c r="L29" s="14"/>
      <c r="M29" s="14"/>
      <c r="N29" s="14"/>
      <c r="O29" s="14"/>
      <c r="P29" s="14"/>
      <c r="Q29" s="14"/>
      <c r="R29" s="14"/>
      <c r="S29" s="14"/>
      <c r="T29" s="110" t="s">
        <v>30</v>
      </c>
      <c r="U29" s="123"/>
      <c r="V29" s="123"/>
      <c r="W29" s="123"/>
      <c r="X29" s="139"/>
      <c r="Y29" s="150">
        <f>SUM(Y22:AB28)</f>
        <v>15150</v>
      </c>
      <c r="Z29" s="159"/>
      <c r="AA29" s="159"/>
      <c r="AB29" s="170"/>
      <c r="AC29" s="13"/>
      <c r="AD29" s="173"/>
      <c r="AE29" s="173"/>
      <c r="AF29" s="173"/>
      <c r="AG29" s="173"/>
      <c r="AH29" s="173"/>
    </row>
    <row r="30" spans="2:53" ht="23.3" customHeight="1">
      <c r="B30" s="14"/>
      <c r="C30" s="14"/>
      <c r="D30" s="14"/>
      <c r="E30" s="14"/>
      <c r="F30" s="14"/>
      <c r="G30" s="14"/>
      <c r="H30" s="14"/>
      <c r="I30" s="14"/>
      <c r="J30" s="14"/>
      <c r="K30" s="14"/>
      <c r="L30" s="14"/>
      <c r="M30" s="14"/>
      <c r="N30" s="14"/>
      <c r="O30" s="14"/>
      <c r="P30" s="14"/>
      <c r="Q30" s="14"/>
      <c r="R30" s="14"/>
      <c r="S30" s="14"/>
      <c r="T30" s="111" t="s">
        <v>0</v>
      </c>
      <c r="U30" s="124"/>
      <c r="V30" s="124"/>
      <c r="W30" s="124"/>
      <c r="X30" s="143"/>
      <c r="Y30" s="151">
        <f>ROUNDDOWN(Y29*10/110,0)</f>
        <v>1377</v>
      </c>
      <c r="Z30" s="160"/>
      <c r="AA30" s="160"/>
      <c r="AB30" s="171"/>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row>
    <row r="31" spans="2:53" ht="23.3" customHeight="1">
      <c r="B31" s="14"/>
      <c r="C31" s="14"/>
      <c r="D31" s="14"/>
      <c r="E31" s="14"/>
      <c r="F31" s="14"/>
      <c r="G31" s="14"/>
      <c r="H31" s="14"/>
      <c r="I31" s="14"/>
      <c r="J31" s="14"/>
      <c r="K31" s="14"/>
      <c r="L31" s="14"/>
      <c r="M31" s="14"/>
      <c r="N31" s="14"/>
      <c r="O31" s="14"/>
      <c r="P31" s="14"/>
      <c r="Q31" s="14"/>
      <c r="R31" s="14"/>
      <c r="S31" s="14"/>
      <c r="T31" s="112" t="s">
        <v>1</v>
      </c>
      <c r="U31" s="125"/>
      <c r="V31" s="125"/>
      <c r="W31" s="125"/>
      <c r="X31" s="144"/>
      <c r="Y31" s="152">
        <f>Y29</f>
        <v>15150</v>
      </c>
      <c r="Z31" s="161"/>
      <c r="AA31" s="161"/>
      <c r="AB31" s="172"/>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row>
    <row r="32" spans="2:53" ht="18.75" customHeight="1">
      <c r="B32" s="14"/>
      <c r="C32" s="14"/>
      <c r="D32" s="14"/>
      <c r="E32" s="14"/>
      <c r="F32" s="14"/>
      <c r="G32" s="14"/>
      <c r="H32" s="14"/>
      <c r="I32" s="14"/>
      <c r="J32" s="14"/>
      <c r="K32" s="14"/>
      <c r="L32" s="14"/>
      <c r="M32" s="14"/>
      <c r="N32" s="14"/>
      <c r="O32" s="14"/>
      <c r="P32" s="14"/>
      <c r="Q32" s="14"/>
      <c r="R32" s="14"/>
      <c r="S32" s="14"/>
      <c r="T32" s="113"/>
      <c r="U32" s="113"/>
      <c r="V32" s="113"/>
      <c r="W32" s="113"/>
      <c r="X32" s="113"/>
      <c r="Y32" s="153"/>
      <c r="Z32" s="153"/>
      <c r="AA32" s="153"/>
      <c r="AB32" s="153"/>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row>
    <row r="33" spans="2:52" ht="23.3" customHeight="1">
      <c r="B33" s="14"/>
      <c r="C33" s="14" t="s">
        <v>4</v>
      </c>
      <c r="D33" s="14"/>
      <c r="E33" s="14"/>
      <c r="F33" s="14"/>
      <c r="G33" s="14"/>
      <c r="H33" s="14"/>
      <c r="I33" s="14"/>
      <c r="J33" s="14"/>
      <c r="K33" s="14"/>
      <c r="L33" s="14"/>
      <c r="M33" s="14"/>
      <c r="N33" s="14"/>
      <c r="O33" s="14"/>
      <c r="P33" s="14"/>
      <c r="Q33" s="14"/>
      <c r="R33" s="14"/>
      <c r="S33" s="14"/>
      <c r="T33" s="113"/>
      <c r="U33" s="113"/>
      <c r="V33" s="113"/>
      <c r="W33" s="113"/>
      <c r="X33" s="113"/>
      <c r="Y33" s="153"/>
      <c r="Z33" s="153"/>
      <c r="AA33" s="153"/>
      <c r="AB33" s="153"/>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row>
    <row r="34" spans="2:52" ht="23.3" customHeight="1">
      <c r="B34" s="14"/>
      <c r="C34" s="191" t="s">
        <v>58</v>
      </c>
      <c r="D34" s="194"/>
      <c r="E34" s="194"/>
      <c r="F34" s="194"/>
      <c r="G34" s="194"/>
      <c r="H34" s="194"/>
      <c r="I34" s="194"/>
      <c r="J34" s="216" t="s">
        <v>41</v>
      </c>
      <c r="K34" s="216"/>
      <c r="L34" s="216"/>
      <c r="M34" s="216"/>
      <c r="N34" s="216"/>
      <c r="O34" s="216"/>
      <c r="P34" s="216"/>
      <c r="Q34" s="216"/>
      <c r="R34" s="224"/>
      <c r="S34" s="14"/>
      <c r="T34" s="113"/>
      <c r="U34" s="113"/>
      <c r="V34" s="113"/>
      <c r="W34" s="113"/>
      <c r="X34" s="113"/>
      <c r="Y34" s="153"/>
      <c r="Z34" s="153"/>
      <c r="AA34" s="153"/>
      <c r="AB34" s="153"/>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row>
    <row r="35" spans="2:52" ht="23.3" customHeight="1">
      <c r="B35" s="14"/>
      <c r="C35" s="31" t="s">
        <v>18</v>
      </c>
      <c r="D35" s="36"/>
      <c r="E35" s="36"/>
      <c r="F35" s="36"/>
      <c r="G35" s="36"/>
      <c r="H35" s="36"/>
      <c r="I35" s="36"/>
      <c r="J35" s="217">
        <v>1111111</v>
      </c>
      <c r="K35" s="217"/>
      <c r="L35" s="217"/>
      <c r="M35" s="217"/>
      <c r="N35" s="217"/>
      <c r="O35" s="217"/>
      <c r="P35" s="217"/>
      <c r="Q35" s="217"/>
      <c r="R35" s="225"/>
      <c r="S35" s="14"/>
      <c r="T35" s="113"/>
      <c r="U35" s="113"/>
      <c r="V35" s="113"/>
      <c r="W35" s="113"/>
      <c r="X35" s="113"/>
      <c r="Y35" s="153"/>
      <c r="Z35" s="153"/>
      <c r="AA35" s="153"/>
      <c r="AB35" s="153"/>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row>
    <row r="36" spans="2:52" ht="23.25" customHeight="1">
      <c r="B36" s="14"/>
      <c r="C36" s="32" t="s">
        <v>20</v>
      </c>
      <c r="D36" s="37"/>
      <c r="E36" s="37"/>
      <c r="F36" s="37"/>
      <c r="G36" s="37"/>
      <c r="H36" s="37"/>
      <c r="I36" s="37"/>
      <c r="J36" s="218" t="s">
        <v>27</v>
      </c>
      <c r="K36" s="218"/>
      <c r="L36" s="218"/>
      <c r="M36" s="218"/>
      <c r="N36" s="218"/>
      <c r="O36" s="218"/>
      <c r="P36" s="218"/>
      <c r="Q36" s="218"/>
      <c r="R36" s="226"/>
      <c r="U36" s="1"/>
      <c r="V36" s="1"/>
      <c r="X36" s="2"/>
      <c r="Y36" s="2"/>
    </row>
    <row r="37" spans="2:52" ht="18.7" customHeight="1">
      <c r="U37" s="1"/>
      <c r="V37" s="1"/>
      <c r="W37" s="2"/>
    </row>
    <row r="38" spans="2:52" ht="18.7" customHeight="1">
      <c r="U38" s="1"/>
      <c r="V38" s="1"/>
      <c r="X38" s="2"/>
    </row>
  </sheetData>
  <mergeCells count="74">
    <mergeCell ref="B1:Z1"/>
    <mergeCell ref="J2:R2"/>
    <mergeCell ref="Q3:S3"/>
    <mergeCell ref="T3:Z3"/>
    <mergeCell ref="B4:AB4"/>
    <mergeCell ref="B5:L5"/>
    <mergeCell ref="B6:I6"/>
    <mergeCell ref="N7:O7"/>
    <mergeCell ref="P7:Y7"/>
    <mergeCell ref="P8:Y8"/>
    <mergeCell ref="N10:O10"/>
    <mergeCell ref="P10:X10"/>
    <mergeCell ref="N11:O11"/>
    <mergeCell ref="P11:X11"/>
    <mergeCell ref="N13:R13"/>
    <mergeCell ref="S13:Y13"/>
    <mergeCell ref="C17:F17"/>
    <mergeCell ref="G17:P17"/>
    <mergeCell ref="R17:X17"/>
    <mergeCell ref="C18:F18"/>
    <mergeCell ref="G18:X18"/>
    <mergeCell ref="H20:I20"/>
    <mergeCell ref="J20:S20"/>
    <mergeCell ref="T20:V20"/>
    <mergeCell ref="J21:K21"/>
    <mergeCell ref="L21:M21"/>
    <mergeCell ref="N21:O21"/>
    <mergeCell ref="P21:Q21"/>
    <mergeCell ref="R21:S21"/>
    <mergeCell ref="T21:V21"/>
    <mergeCell ref="B22:G22"/>
    <mergeCell ref="T22:V22"/>
    <mergeCell ref="W22:X22"/>
    <mergeCell ref="Y22:AB22"/>
    <mergeCell ref="B23:G23"/>
    <mergeCell ref="T23:V23"/>
    <mergeCell ref="W23:X23"/>
    <mergeCell ref="Y23:AB23"/>
    <mergeCell ref="B24:G24"/>
    <mergeCell ref="T24:V24"/>
    <mergeCell ref="W24:X24"/>
    <mergeCell ref="Y24:AB24"/>
    <mergeCell ref="B25:G25"/>
    <mergeCell ref="T25:V25"/>
    <mergeCell ref="W25:X25"/>
    <mergeCell ref="Y25:AB25"/>
    <mergeCell ref="B26:G26"/>
    <mergeCell ref="T26:V26"/>
    <mergeCell ref="W26:X26"/>
    <mergeCell ref="Y26:AB26"/>
    <mergeCell ref="B27:G27"/>
    <mergeCell ref="T27:V27"/>
    <mergeCell ref="W27:X27"/>
    <mergeCell ref="Y27:AB27"/>
    <mergeCell ref="B28:G28"/>
    <mergeCell ref="T28:V28"/>
    <mergeCell ref="W28:X28"/>
    <mergeCell ref="Y28:AB28"/>
    <mergeCell ref="T29:X29"/>
    <mergeCell ref="Y29:AB29"/>
    <mergeCell ref="T30:X30"/>
    <mergeCell ref="Y30:AB30"/>
    <mergeCell ref="T31:X31"/>
    <mergeCell ref="Y31:AB31"/>
    <mergeCell ref="C34:I34"/>
    <mergeCell ref="J34:R34"/>
    <mergeCell ref="C35:I35"/>
    <mergeCell ref="J35:R35"/>
    <mergeCell ref="C36:I36"/>
    <mergeCell ref="J36:R36"/>
    <mergeCell ref="Y11:AA12"/>
    <mergeCell ref="B20:G21"/>
    <mergeCell ref="W20:X21"/>
    <mergeCell ref="Y20:AB21"/>
  </mergeCells>
  <phoneticPr fontId="2"/>
  <dataValidations count="1">
    <dataValidation type="list" allowBlank="1" showDropDown="0" showInputMessage="1" showErrorMessage="1" sqref="H22:I28">
      <formula1>"あり,なし"</formula1>
    </dataValidation>
  </dataValidations>
  <printOptions horizontalCentered="1"/>
  <pageMargins left="0.47244094488188981" right="0.47244094488188981" top="0.6692913385826772" bottom="0.51181102362204722" header="0.31496062992125984" footer="0.31496062992125984"/>
  <pageSetup paperSize="9" scale="85" fitToWidth="0" fitToHeight="0" orientation="portrait" usePrinterDefaults="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A2:IV27"/>
  <sheetViews>
    <sheetView zoomScale="80" zoomScaleNormal="80" workbookViewId="0">
      <selection activeCell="B1" sqref="B1"/>
    </sheetView>
  </sheetViews>
  <sheetFormatPr defaultRowHeight="19.5"/>
  <cols>
    <col min="1" max="2" width="15.5" style="248" customWidth="1"/>
    <col min="3" max="5" width="15.25" style="248" customWidth="1"/>
    <col min="6" max="6" width="11.375" style="248" customWidth="1"/>
    <col min="7" max="7" width="9.375" style="248" customWidth="1"/>
    <col min="8" max="8" width="9.5" style="248" customWidth="1"/>
    <col min="9" max="256" width="8.88671875" style="248" customWidth="1"/>
  </cols>
  <sheetData>
    <row r="1" spans="1:11" ht="28.5" customHeight="1"/>
    <row r="2" spans="1:11" ht="21">
      <c r="A2" s="249" t="s">
        <v>65</v>
      </c>
      <c r="B2" s="249"/>
      <c r="C2" s="249"/>
      <c r="D2" s="249"/>
      <c r="E2" s="249"/>
      <c r="F2" s="249"/>
      <c r="G2" s="249"/>
      <c r="H2" s="249"/>
    </row>
    <row r="4" spans="1:11" ht="27" customHeight="1">
      <c r="A4" s="250" t="s">
        <v>44</v>
      </c>
      <c r="B4" s="252" t="s">
        <v>66</v>
      </c>
      <c r="C4" s="252" t="s">
        <v>68</v>
      </c>
      <c r="D4" s="252" t="s">
        <v>71</v>
      </c>
      <c r="E4" s="252"/>
      <c r="F4" s="252" t="s">
        <v>79</v>
      </c>
      <c r="G4" s="264" t="s">
        <v>82</v>
      </c>
      <c r="H4" s="252"/>
      <c r="I4" s="268" t="s">
        <v>28</v>
      </c>
      <c r="J4" s="273" t="s">
        <v>84</v>
      </c>
      <c r="K4" s="273" t="s">
        <v>85</v>
      </c>
    </row>
    <row r="5" spans="1:11">
      <c r="A5" s="250"/>
      <c r="B5" s="252"/>
      <c r="C5" s="252"/>
      <c r="D5" s="252" t="s">
        <v>72</v>
      </c>
      <c r="E5" s="252" t="s">
        <v>77</v>
      </c>
      <c r="F5" s="252"/>
      <c r="G5" s="252" t="s">
        <v>10</v>
      </c>
      <c r="H5" s="252" t="s">
        <v>83</v>
      </c>
      <c r="I5" s="269"/>
      <c r="J5" s="273"/>
      <c r="K5" s="273"/>
    </row>
    <row r="6" spans="1:11" ht="20.100000000000001" customHeight="1">
      <c r="A6" s="251" t="s">
        <v>31</v>
      </c>
      <c r="B6" s="253" t="s">
        <v>67</v>
      </c>
      <c r="C6" s="254" t="s">
        <v>69</v>
      </c>
      <c r="D6" s="254" t="s">
        <v>73</v>
      </c>
      <c r="E6" s="254" t="s">
        <v>73</v>
      </c>
      <c r="F6" s="261" t="s">
        <v>80</v>
      </c>
      <c r="G6" s="251">
        <v>1</v>
      </c>
      <c r="H6" s="251"/>
      <c r="I6" s="270">
        <v>1</v>
      </c>
      <c r="J6" s="274">
        <v>1</v>
      </c>
      <c r="K6" s="277" t="s">
        <v>6</v>
      </c>
    </row>
    <row r="7" spans="1:11" ht="20.100000000000001" customHeight="1">
      <c r="A7" s="251"/>
      <c r="B7" s="251"/>
      <c r="C7" s="251"/>
      <c r="D7" s="251"/>
      <c r="E7" s="251"/>
      <c r="F7" s="251"/>
      <c r="G7" s="251"/>
      <c r="H7" s="251"/>
      <c r="I7" s="270"/>
      <c r="J7" s="274"/>
      <c r="K7" s="274"/>
    </row>
    <row r="8" spans="1:11" ht="20.100000000000001" customHeight="1">
      <c r="A8" s="251"/>
      <c r="B8" s="251"/>
      <c r="C8" s="251"/>
      <c r="D8" s="251"/>
      <c r="E8" s="251"/>
      <c r="F8" s="251"/>
      <c r="G8" s="251"/>
      <c r="H8" s="251"/>
      <c r="I8" s="270"/>
      <c r="J8" s="274"/>
      <c r="K8" s="274"/>
    </row>
    <row r="9" spans="1:11" ht="20.100000000000001" customHeight="1">
      <c r="A9" s="251"/>
      <c r="B9" s="251"/>
      <c r="C9" s="251"/>
      <c r="D9" s="251"/>
      <c r="E9" s="251"/>
      <c r="F9" s="251"/>
      <c r="G9" s="251"/>
      <c r="H9" s="251"/>
      <c r="I9" s="270"/>
      <c r="J9" s="274"/>
      <c r="K9" s="274"/>
    </row>
    <row r="10" spans="1:11" ht="20.100000000000001" customHeight="1">
      <c r="A10" s="251"/>
      <c r="B10" s="251"/>
      <c r="C10" s="251"/>
      <c r="D10" s="251"/>
      <c r="E10" s="251"/>
      <c r="F10" s="251"/>
      <c r="G10" s="251"/>
      <c r="H10" s="251"/>
      <c r="I10" s="270"/>
      <c r="J10" s="274"/>
      <c r="K10" s="274"/>
    </row>
    <row r="11" spans="1:11" ht="20.100000000000001" customHeight="1">
      <c r="A11" s="251"/>
      <c r="B11" s="251"/>
      <c r="C11" s="251"/>
      <c r="D11" s="251"/>
      <c r="E11" s="251"/>
      <c r="F11" s="251"/>
      <c r="G11" s="251"/>
      <c r="H11" s="251"/>
      <c r="I11" s="270"/>
      <c r="J11" s="274"/>
      <c r="K11" s="274"/>
    </row>
    <row r="12" spans="1:11" ht="20.100000000000001" customHeight="1">
      <c r="A12" s="251"/>
      <c r="B12" s="251"/>
      <c r="C12" s="251"/>
      <c r="D12" s="251"/>
      <c r="E12" s="251"/>
      <c r="F12" s="251"/>
      <c r="G12" s="251"/>
      <c r="H12" s="251"/>
      <c r="I12" s="270"/>
      <c r="J12" s="274"/>
      <c r="K12" s="274"/>
    </row>
    <row r="13" spans="1:11" ht="20.100000000000001" customHeight="1">
      <c r="A13" s="251"/>
      <c r="B13" s="251"/>
      <c r="C13" s="251"/>
      <c r="D13" s="251"/>
      <c r="E13" s="251"/>
      <c r="F13" s="251"/>
      <c r="G13" s="251"/>
      <c r="H13" s="251"/>
      <c r="I13" s="270"/>
      <c r="J13" s="274"/>
      <c r="K13" s="274"/>
    </row>
    <row r="14" spans="1:11" ht="20.100000000000001" customHeight="1">
      <c r="A14" s="251"/>
      <c r="B14" s="251"/>
      <c r="C14" s="251"/>
      <c r="D14" s="251"/>
      <c r="E14" s="251"/>
      <c r="F14" s="251"/>
      <c r="G14" s="251"/>
      <c r="H14" s="251"/>
      <c r="I14" s="270"/>
      <c r="J14" s="274"/>
      <c r="K14" s="274"/>
    </row>
    <row r="15" spans="1:11" ht="20.100000000000001" customHeight="1">
      <c r="A15" s="251"/>
      <c r="B15" s="251"/>
      <c r="C15" s="251"/>
      <c r="D15" s="251"/>
      <c r="E15" s="251"/>
      <c r="F15" s="251"/>
      <c r="G15" s="251"/>
      <c r="H15" s="251"/>
      <c r="I15" s="270"/>
      <c r="J15" s="274"/>
      <c r="K15" s="274"/>
    </row>
    <row r="16" spans="1:11" ht="20.100000000000001" customHeight="1">
      <c r="A16" s="251"/>
      <c r="B16" s="251"/>
      <c r="C16" s="251"/>
      <c r="D16" s="251"/>
      <c r="E16" s="251"/>
      <c r="F16" s="251"/>
      <c r="G16" s="251"/>
      <c r="H16" s="251"/>
      <c r="I16" s="270"/>
      <c r="J16" s="274"/>
      <c r="K16" s="274"/>
    </row>
    <row r="17" spans="1:11" ht="20.100000000000001" customHeight="1">
      <c r="A17" s="251"/>
      <c r="B17" s="251"/>
      <c r="C17" s="251"/>
      <c r="D17" s="251"/>
      <c r="E17" s="251"/>
      <c r="F17" s="251"/>
      <c r="G17" s="251"/>
      <c r="H17" s="251"/>
      <c r="I17" s="270"/>
      <c r="J17" s="274"/>
      <c r="K17" s="274"/>
    </row>
    <row r="18" spans="1:11" ht="20.100000000000001" customHeight="1">
      <c r="A18" s="251"/>
      <c r="B18" s="251"/>
      <c r="C18" s="251" t="s">
        <v>70</v>
      </c>
      <c r="D18" s="251"/>
      <c r="E18" s="251"/>
      <c r="F18" s="251"/>
      <c r="G18" s="251"/>
      <c r="H18" s="251"/>
      <c r="I18" s="270"/>
      <c r="J18" s="274"/>
      <c r="K18" s="274"/>
    </row>
    <row r="19" spans="1:11" ht="20.100000000000001" customHeight="1">
      <c r="A19" s="251"/>
      <c r="B19" s="251"/>
      <c r="C19" s="251"/>
      <c r="D19" s="251"/>
      <c r="E19" s="251"/>
      <c r="F19" s="251"/>
      <c r="G19" s="251"/>
      <c r="H19" s="251"/>
      <c r="I19" s="270"/>
      <c r="J19" s="274"/>
      <c r="K19" s="274"/>
    </row>
    <row r="20" spans="1:11" ht="20.100000000000001" customHeight="1">
      <c r="A20" s="251"/>
      <c r="B20" s="251"/>
      <c r="C20" s="251"/>
      <c r="D20" s="251"/>
      <c r="E20" s="251"/>
      <c r="F20" s="251"/>
      <c r="G20" s="251"/>
      <c r="H20" s="251"/>
      <c r="I20" s="270"/>
      <c r="J20" s="274"/>
      <c r="K20" s="274"/>
    </row>
    <row r="21" spans="1:11" ht="20.100000000000001" customHeight="1">
      <c r="A21" s="251"/>
      <c r="B21" s="251"/>
      <c r="C21" s="251"/>
      <c r="D21" s="251"/>
      <c r="E21" s="251"/>
      <c r="F21" s="251"/>
      <c r="G21" s="251"/>
      <c r="H21" s="251"/>
      <c r="I21" s="270"/>
      <c r="J21" s="274"/>
      <c r="K21" s="274"/>
    </row>
    <row r="22" spans="1:11" ht="20.100000000000001" customHeight="1">
      <c r="A22" s="251"/>
      <c r="B22" s="251"/>
      <c r="C22" s="251"/>
      <c r="D22" s="251"/>
      <c r="E22" s="251"/>
      <c r="F22" s="251"/>
      <c r="G22" s="251"/>
      <c r="H22" s="251"/>
      <c r="I22" s="270"/>
      <c r="J22" s="274"/>
      <c r="K22" s="274"/>
    </row>
    <row r="23" spans="1:11" ht="20.100000000000001" customHeight="1">
      <c r="A23" s="251"/>
      <c r="B23" s="251"/>
      <c r="C23" s="251"/>
      <c r="D23" s="255"/>
      <c r="E23" s="255"/>
      <c r="F23" s="255"/>
      <c r="G23" s="255"/>
      <c r="H23" s="255"/>
      <c r="I23" s="271"/>
      <c r="J23" s="275"/>
      <c r="K23" s="278"/>
    </row>
    <row r="24" spans="1:11">
      <c r="D24" s="256" t="s">
        <v>74</v>
      </c>
      <c r="E24" s="259">
        <f>COUNT(G6:H23)</f>
        <v>1</v>
      </c>
      <c r="F24" s="262" t="s">
        <v>81</v>
      </c>
      <c r="G24" s="265">
        <f>COUNT(G6:H23)</f>
        <v>1</v>
      </c>
      <c r="H24" s="266"/>
      <c r="I24" s="272" t="s">
        <v>84</v>
      </c>
      <c r="J24" s="276">
        <f>COUNT(J6:J23)</f>
        <v>1</v>
      </c>
      <c r="K24" s="279"/>
    </row>
    <row r="25" spans="1:11" ht="11.25" customHeight="1">
      <c r="D25" s="257"/>
      <c r="F25" s="257"/>
    </row>
    <row r="26" spans="1:11" ht="20.100000000000001" customHeight="1">
      <c r="D26" s="258" t="s">
        <v>75</v>
      </c>
      <c r="E26" s="260"/>
      <c r="F26" s="263"/>
      <c r="G26" s="263"/>
      <c r="H26" s="267"/>
    </row>
    <row r="27" spans="1:11" ht="20.100000000000001" customHeight="1">
      <c r="D27" s="252" t="s">
        <v>76</v>
      </c>
      <c r="E27" s="260" t="s">
        <v>78</v>
      </c>
      <c r="F27" s="263"/>
      <c r="G27" s="263"/>
      <c r="H27" s="267"/>
    </row>
    <row r="28" spans="1:11" ht="20.100000000000001" customHeight="1"/>
    <row r="29" spans="1:11" ht="20.100000000000001" customHeight="1"/>
    <row r="30" spans="1:11" ht="20.100000000000001" customHeight="1"/>
    <row r="31" spans="1:11" ht="20.100000000000001" customHeight="1"/>
    <row r="32" spans="1:11"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sheetData>
  <mergeCells count="12">
    <mergeCell ref="A2:H2"/>
    <mergeCell ref="D4:E4"/>
    <mergeCell ref="G4:H4"/>
    <mergeCell ref="G24:H24"/>
    <mergeCell ref="E26:H26"/>
    <mergeCell ref="E27:H27"/>
    <mergeCell ref="A4:A5"/>
    <mergeCell ref="B4:B5"/>
    <mergeCell ref="C4:C5"/>
    <mergeCell ref="I4:I5"/>
    <mergeCell ref="J4:J5"/>
    <mergeCell ref="K4:K5"/>
  </mergeCells>
  <phoneticPr fontId="29"/>
  <pageMargins left="0.7" right="0.50314960629921257" top="0.75" bottom="0.75" header="0.3" footer="0.3"/>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BA38"/>
  <sheetViews>
    <sheetView showGridLines="0" view="pageBreakPreview" zoomScaleSheetLayoutView="100" workbookViewId="0">
      <selection activeCell="AG29" sqref="AG29"/>
    </sheetView>
  </sheetViews>
  <sheetFormatPr defaultColWidth="2.75" defaultRowHeight="18.7" customHeight="1"/>
  <cols>
    <col min="1" max="1" width="2.25" style="1" customWidth="1"/>
    <col min="2" max="7" width="2.75" style="1"/>
    <col min="8" max="9" width="3.1640625" style="1" customWidth="1"/>
    <col min="10" max="10" width="3.58203125" style="1" customWidth="1"/>
    <col min="11" max="11" width="3.4140625" style="1" customWidth="1"/>
    <col min="12" max="12" width="3.58203125" style="1" customWidth="1"/>
    <col min="13" max="13" width="3.4140625" style="1" customWidth="1"/>
    <col min="14" max="14" width="3.58203125" style="1" customWidth="1"/>
    <col min="15" max="15" width="3.4140625" style="1" customWidth="1"/>
    <col min="16" max="16" width="3.33203125" style="1" customWidth="1"/>
    <col min="17" max="17" width="2.75" style="1"/>
    <col min="18" max="18" width="4.4140625" style="1" customWidth="1"/>
    <col min="19" max="19" width="3.4140625" style="1" customWidth="1"/>
    <col min="20" max="20" width="2.75" style="1"/>
    <col min="21" max="22" width="2.75" style="2"/>
    <col min="23" max="25" width="2.6640625" style="1" customWidth="1"/>
    <col min="26" max="26" width="1.9140625" style="1" customWidth="1"/>
    <col min="27" max="27" width="1" style="1" customWidth="1"/>
    <col min="28" max="28" width="2.75" style="1"/>
    <col min="29" max="29" width="1.58203125" style="1" customWidth="1"/>
    <col min="30" max="16384" width="2.75" style="1"/>
  </cols>
  <sheetData>
    <row r="1" spans="1:49" s="3" customFormat="1" ht="23.3" customHeight="1">
      <c r="B1" s="6" t="s">
        <v>62</v>
      </c>
      <c r="C1" s="6"/>
      <c r="D1" s="6"/>
      <c r="E1" s="6"/>
      <c r="F1" s="6"/>
      <c r="G1" s="6"/>
      <c r="H1" s="6"/>
      <c r="I1" s="6"/>
      <c r="J1" s="6"/>
      <c r="K1" s="6"/>
      <c r="L1" s="6"/>
      <c r="M1" s="6"/>
      <c r="N1" s="6"/>
      <c r="O1" s="6"/>
      <c r="P1" s="6"/>
      <c r="Q1" s="6"/>
      <c r="R1" s="6"/>
      <c r="S1" s="6"/>
      <c r="T1" s="6"/>
      <c r="U1" s="6"/>
      <c r="V1" s="6"/>
      <c r="W1" s="6"/>
      <c r="X1" s="6"/>
      <c r="Y1" s="6"/>
      <c r="Z1" s="6"/>
      <c r="AA1" s="9"/>
      <c r="AB1" s="9"/>
      <c r="AC1" s="9"/>
      <c r="AD1" s="9"/>
      <c r="AE1" s="9"/>
      <c r="AF1" s="9"/>
      <c r="AG1" s="9"/>
      <c r="AH1" s="9"/>
      <c r="AI1" s="9"/>
      <c r="AJ1" s="9"/>
      <c r="AK1" s="9"/>
      <c r="AL1" s="9"/>
      <c r="AM1" s="9"/>
      <c r="AN1" s="9"/>
      <c r="AO1" s="9"/>
      <c r="AP1" s="9"/>
      <c r="AQ1" s="9"/>
      <c r="AR1" s="9"/>
      <c r="AS1" s="9"/>
      <c r="AT1" s="9"/>
      <c r="AU1" s="9"/>
      <c r="AV1" s="9"/>
      <c r="AW1" s="9"/>
    </row>
    <row r="2" spans="1:49" s="3" customFormat="1" ht="19" customHeight="1">
      <c r="B2" s="7"/>
      <c r="C2" s="7"/>
      <c r="D2" s="7"/>
      <c r="E2" s="7"/>
      <c r="F2" s="7"/>
      <c r="G2" s="7"/>
      <c r="H2" s="7"/>
      <c r="I2" s="7"/>
      <c r="J2" s="61" t="s">
        <v>17</v>
      </c>
      <c r="K2" s="61"/>
      <c r="L2" s="61"/>
      <c r="M2" s="61"/>
      <c r="N2" s="61"/>
      <c r="O2" s="61"/>
      <c r="P2" s="61"/>
      <c r="Q2" s="61"/>
      <c r="R2" s="61"/>
      <c r="S2" s="7"/>
      <c r="T2" s="7"/>
      <c r="U2" s="114"/>
      <c r="V2" s="114"/>
      <c r="W2" s="7"/>
      <c r="X2" s="7"/>
      <c r="Y2" s="7"/>
      <c r="Z2" s="7"/>
      <c r="AA2" s="9"/>
      <c r="AB2" s="9"/>
      <c r="AC2" s="9"/>
      <c r="AD2" s="9"/>
      <c r="AE2" s="9"/>
      <c r="AF2" s="9"/>
      <c r="AG2" s="9"/>
      <c r="AH2" s="9"/>
      <c r="AI2" s="9"/>
      <c r="AJ2" s="9"/>
      <c r="AK2" s="9"/>
      <c r="AL2" s="9"/>
      <c r="AM2" s="9"/>
      <c r="AN2" s="9"/>
      <c r="AO2" s="9"/>
      <c r="AP2" s="9"/>
      <c r="AQ2" s="9"/>
      <c r="AR2" s="9"/>
      <c r="AS2" s="9"/>
      <c r="AT2" s="9"/>
      <c r="AU2" s="9"/>
      <c r="AV2" s="9"/>
      <c r="AW2" s="9"/>
    </row>
    <row r="3" spans="1:49" s="3" customFormat="1" ht="24" customHeight="1">
      <c r="B3" s="8"/>
      <c r="C3" s="8"/>
      <c r="D3" s="8"/>
      <c r="E3" s="6" t="s">
        <v>63</v>
      </c>
      <c r="F3" s="6"/>
      <c r="G3" s="6"/>
      <c r="H3" s="6"/>
      <c r="I3" s="6"/>
      <c r="J3" s="6"/>
      <c r="K3" s="6"/>
      <c r="L3" s="6"/>
      <c r="M3" s="6"/>
      <c r="N3" s="6"/>
      <c r="O3" s="6"/>
      <c r="P3" s="6"/>
      <c r="Q3" s="6"/>
      <c r="R3" s="6"/>
      <c r="S3" s="6"/>
      <c r="T3" s="6"/>
      <c r="U3" s="6"/>
      <c r="V3" s="6"/>
      <c r="W3" s="6"/>
      <c r="X3" s="8"/>
      <c r="Y3" s="8"/>
      <c r="Z3" s="8"/>
      <c r="AA3" s="162"/>
      <c r="AB3" s="162"/>
      <c r="AC3" s="162"/>
      <c r="AD3" s="162"/>
      <c r="AE3" s="162"/>
      <c r="AF3" s="162"/>
      <c r="AG3" s="162"/>
      <c r="AH3" s="162"/>
      <c r="AI3" s="162"/>
      <c r="AJ3" s="162"/>
      <c r="AK3" s="162"/>
      <c r="AL3" s="162"/>
      <c r="AM3" s="162"/>
      <c r="AN3" s="162"/>
      <c r="AO3" s="162"/>
      <c r="AP3" s="162"/>
      <c r="AQ3" s="162"/>
      <c r="AR3" s="162"/>
      <c r="AS3" s="162"/>
      <c r="AT3" s="162"/>
      <c r="AU3" s="162"/>
      <c r="AV3" s="162"/>
      <c r="AW3" s="162"/>
    </row>
    <row r="4" spans="1:49" s="3" customFormat="1" ht="19.5" customHeight="1">
      <c r="B4" s="9"/>
      <c r="C4" s="9"/>
      <c r="D4" s="9"/>
      <c r="E4" s="9"/>
      <c r="F4" s="9"/>
      <c r="G4" s="9"/>
      <c r="H4" s="9"/>
      <c r="I4" s="9"/>
      <c r="J4" s="9"/>
      <c r="K4" s="9"/>
      <c r="L4" s="9"/>
      <c r="M4" s="9"/>
      <c r="N4" s="9"/>
      <c r="O4" s="9"/>
      <c r="P4" s="9"/>
      <c r="Q4" s="89" t="s">
        <v>21</v>
      </c>
      <c r="R4" s="89"/>
      <c r="S4" s="89"/>
      <c r="T4" s="89"/>
      <c r="U4" s="89"/>
      <c r="V4" s="89"/>
      <c r="W4" s="89"/>
      <c r="X4" s="89"/>
      <c r="Y4" s="89"/>
      <c r="Z4" s="89"/>
      <c r="AA4" s="9"/>
      <c r="AB4" s="9"/>
      <c r="AC4" s="9"/>
      <c r="AD4" s="9"/>
      <c r="AE4" s="9"/>
      <c r="AF4" s="9"/>
      <c r="AG4" s="9"/>
      <c r="AH4" s="9"/>
      <c r="AI4" s="9"/>
      <c r="AJ4" s="9"/>
      <c r="AK4" s="9"/>
      <c r="AL4" s="9"/>
      <c r="AM4" s="9"/>
      <c r="AN4" s="9"/>
      <c r="AO4" s="9"/>
      <c r="AP4" s="9"/>
      <c r="AQ4" s="9"/>
    </row>
    <row r="5" spans="1:49" s="4" customFormat="1" ht="16.5" customHeight="1">
      <c r="A5" s="5"/>
      <c r="B5" s="10"/>
      <c r="C5" s="10"/>
      <c r="D5" s="10"/>
      <c r="E5" s="10"/>
      <c r="F5" s="10"/>
      <c r="G5" s="10"/>
      <c r="H5" s="10"/>
      <c r="I5" s="10"/>
      <c r="J5" s="10"/>
      <c r="K5" s="10"/>
      <c r="L5" s="10"/>
      <c r="M5" s="5"/>
      <c r="N5" s="5"/>
      <c r="O5" s="5"/>
      <c r="P5" s="5"/>
      <c r="Q5" s="90"/>
      <c r="R5" s="90"/>
      <c r="S5" s="90"/>
      <c r="T5" s="104"/>
      <c r="U5" s="104"/>
      <c r="V5" s="104"/>
      <c r="W5" s="104"/>
      <c r="X5" s="104"/>
      <c r="Y5" s="104"/>
      <c r="Z5" s="104"/>
    </row>
    <row r="6" spans="1:49" s="3" customFormat="1" ht="12.2" customHeight="1">
      <c r="B6" s="10"/>
      <c r="C6" s="10"/>
      <c r="D6" s="10"/>
      <c r="E6" s="10"/>
      <c r="F6" s="10"/>
      <c r="G6" s="10"/>
      <c r="H6" s="10"/>
      <c r="I6" s="10"/>
      <c r="J6" s="10"/>
      <c r="K6" s="10"/>
      <c r="L6" s="10"/>
      <c r="M6" s="78"/>
      <c r="N6" s="79"/>
      <c r="O6" s="82"/>
      <c r="P6" s="84"/>
      <c r="Q6" s="84"/>
      <c r="R6" s="84"/>
      <c r="S6" s="84"/>
      <c r="T6" s="84"/>
      <c r="U6" s="90"/>
      <c r="V6" s="90"/>
      <c r="W6" s="84"/>
      <c r="X6" s="84"/>
      <c r="Y6" s="84"/>
      <c r="Z6" s="84"/>
    </row>
    <row r="7" spans="1:49" s="3" customFormat="1" ht="30" customHeight="1">
      <c r="B7" s="11" t="s">
        <v>51</v>
      </c>
      <c r="C7" s="11"/>
      <c r="D7" s="11"/>
      <c r="E7" s="11"/>
      <c r="F7" s="11"/>
      <c r="G7" s="11"/>
      <c r="H7" s="11"/>
      <c r="I7" s="11"/>
      <c r="J7" s="62" t="s">
        <v>29</v>
      </c>
      <c r="K7" s="62"/>
      <c r="L7" s="62"/>
      <c r="M7" s="68"/>
      <c r="N7" s="79"/>
      <c r="O7" s="82"/>
      <c r="P7" s="84"/>
      <c r="Q7" s="84"/>
      <c r="R7" s="84"/>
      <c r="S7" s="84"/>
      <c r="T7" s="84"/>
      <c r="U7" s="90"/>
      <c r="V7" s="90"/>
      <c r="W7" s="84"/>
      <c r="X7" s="84"/>
      <c r="Y7" s="84"/>
      <c r="Z7" s="84"/>
    </row>
    <row r="8" spans="1:49" s="3" customFormat="1" ht="16.5" customHeight="1">
      <c r="B8" s="4"/>
      <c r="C8" s="4"/>
      <c r="D8" s="4"/>
      <c r="E8" s="4"/>
      <c r="F8" s="4"/>
      <c r="G8" s="4"/>
      <c r="H8" s="4"/>
      <c r="I8" s="4"/>
      <c r="J8" s="4"/>
      <c r="K8" s="68"/>
      <c r="L8" s="68"/>
      <c r="M8" s="79"/>
      <c r="N8" s="9" t="s">
        <v>38</v>
      </c>
      <c r="O8" s="9"/>
      <c r="P8" s="85"/>
      <c r="Q8" s="85"/>
      <c r="R8" s="85"/>
      <c r="S8" s="85"/>
      <c r="T8" s="85"/>
      <c r="U8" s="85"/>
      <c r="V8" s="85"/>
      <c r="W8" s="85"/>
      <c r="X8" s="85"/>
      <c r="Y8" s="85"/>
      <c r="Z8" s="85"/>
      <c r="AA8" s="163"/>
    </row>
    <row r="9" spans="1:49" s="3" customFormat="1" ht="16.5" customHeight="1">
      <c r="B9" s="4"/>
      <c r="C9" s="4"/>
      <c r="D9" s="4"/>
      <c r="E9" s="4"/>
      <c r="F9" s="4"/>
      <c r="G9" s="4"/>
      <c r="H9" s="4"/>
      <c r="I9" s="4"/>
      <c r="J9" s="4"/>
      <c r="K9" s="4"/>
      <c r="L9" s="68"/>
      <c r="M9" s="79"/>
      <c r="N9" s="9" t="s">
        <v>53</v>
      </c>
      <c r="O9" s="9"/>
      <c r="P9" s="85"/>
      <c r="Q9" s="85"/>
      <c r="R9" s="85"/>
      <c r="S9" s="85"/>
      <c r="T9" s="85"/>
      <c r="U9" s="85"/>
      <c r="V9" s="85"/>
      <c r="W9" s="85"/>
      <c r="X9" s="85"/>
      <c r="Y9" s="85"/>
      <c r="Z9" s="154" t="s">
        <v>2</v>
      </c>
      <c r="AA9" s="163"/>
    </row>
    <row r="10" spans="1:49" s="3" customFormat="1" ht="16.5" customHeight="1">
      <c r="B10" s="4"/>
      <c r="C10" s="4"/>
      <c r="D10" s="4"/>
      <c r="E10" s="4"/>
      <c r="F10" s="4"/>
      <c r="G10" s="4"/>
      <c r="H10" s="4"/>
      <c r="I10" s="4"/>
      <c r="J10" s="4"/>
      <c r="K10" s="4"/>
      <c r="L10" s="74"/>
      <c r="M10" s="80"/>
      <c r="N10" s="68" t="s">
        <v>22</v>
      </c>
      <c r="O10" s="68"/>
      <c r="P10" s="68"/>
      <c r="Q10" s="68"/>
      <c r="R10" s="68"/>
      <c r="S10" s="101"/>
      <c r="T10" s="101"/>
      <c r="U10" s="101"/>
      <c r="V10" s="101"/>
      <c r="W10" s="101"/>
      <c r="X10" s="101"/>
      <c r="Y10" s="101"/>
      <c r="Z10" s="154"/>
      <c r="AA10" s="164"/>
    </row>
    <row r="11" spans="1:49" s="3" customFormat="1" ht="51" customHeight="1">
      <c r="B11" s="280" t="s">
        <v>61</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85"/>
      <c r="AA11" s="163"/>
    </row>
    <row r="12" spans="1:49" s="3" customFormat="1" ht="5.95" customHeight="1">
      <c r="N12" s="5"/>
      <c r="O12" s="5"/>
      <c r="P12" s="5"/>
      <c r="Q12" s="5"/>
      <c r="R12" s="95"/>
      <c r="S12" s="95"/>
      <c r="T12" s="95"/>
      <c r="U12" s="115"/>
      <c r="V12" s="115"/>
      <c r="W12" s="95"/>
      <c r="X12" s="95"/>
      <c r="Y12" s="95"/>
      <c r="Z12" s="155"/>
    </row>
    <row r="13" spans="1:49" s="3" customFormat="1" ht="5.95" customHeight="1">
      <c r="N13" s="5"/>
      <c r="O13" s="83"/>
      <c r="P13" s="83"/>
      <c r="Q13" s="83"/>
      <c r="R13" s="83"/>
      <c r="S13" s="83"/>
      <c r="T13" s="83"/>
      <c r="U13" s="116"/>
      <c r="V13" s="116"/>
      <c r="W13" s="131"/>
      <c r="X13" s="131"/>
      <c r="Y13" s="131"/>
      <c r="Z13" s="131"/>
      <c r="AA13" s="5"/>
      <c r="AB13" s="5"/>
      <c r="AC13" s="5"/>
      <c r="AD13" s="5"/>
      <c r="AE13" s="5"/>
      <c r="AF13" s="5"/>
      <c r="AG13" s="5"/>
      <c r="AH13" s="5"/>
      <c r="AI13" s="5"/>
      <c r="AJ13" s="5"/>
      <c r="AK13" s="5"/>
      <c r="AL13" s="5"/>
      <c r="AM13" s="5"/>
      <c r="AN13" s="5"/>
      <c r="AO13" s="5"/>
      <c r="AP13" s="5"/>
      <c r="AQ13" s="5"/>
    </row>
    <row r="14" spans="1:49" s="3" customFormat="1" ht="31.6" customHeight="1">
      <c r="P14" s="84"/>
      <c r="Q14" s="84"/>
      <c r="R14" s="84"/>
      <c r="S14" s="84"/>
      <c r="U14" s="90"/>
      <c r="V14" s="90"/>
      <c r="W14" s="84"/>
      <c r="X14" s="84"/>
      <c r="Y14" s="84"/>
      <c r="Z14" s="84"/>
      <c r="AA14" s="84"/>
      <c r="AB14" s="84"/>
    </row>
    <row r="15" spans="1:49" ht="27" customHeight="1">
      <c r="C15" s="281" t="s">
        <v>8</v>
      </c>
      <c r="D15" s="282"/>
      <c r="E15" s="282"/>
      <c r="F15" s="283"/>
      <c r="G15" s="284">
        <f>Y30</f>
        <v>0</v>
      </c>
      <c r="H15" s="284"/>
      <c r="I15" s="284"/>
      <c r="J15" s="284"/>
      <c r="K15" s="284"/>
      <c r="L15" s="284"/>
      <c r="M15" s="284"/>
      <c r="N15" s="284"/>
      <c r="O15" s="284"/>
      <c r="P15" s="284"/>
      <c r="Q15" s="286"/>
      <c r="R15" s="287" t="s">
        <v>3</v>
      </c>
      <c r="S15" s="287"/>
      <c r="T15" s="287"/>
      <c r="U15" s="287"/>
      <c r="V15" s="287"/>
      <c r="W15" s="287"/>
      <c r="X15" s="288"/>
      <c r="Y15" s="13"/>
      <c r="Z15" s="13"/>
      <c r="AA15" s="13"/>
      <c r="AB15" s="13"/>
      <c r="AC15" s="13"/>
      <c r="AD15" s="13"/>
      <c r="AE15" s="13"/>
      <c r="AF15" s="13"/>
      <c r="AG15" s="13"/>
      <c r="AH15" s="13"/>
      <c r="AI15" s="13"/>
      <c r="AJ15" s="13"/>
      <c r="AK15" s="13"/>
      <c r="AL15" s="13"/>
      <c r="AM15" s="13"/>
      <c r="AN15" s="13"/>
      <c r="AO15" s="13"/>
      <c r="AP15" s="13"/>
      <c r="AQ15" s="13"/>
      <c r="AR15" s="13"/>
      <c r="AS15" s="13"/>
      <c r="AT15" s="13"/>
    </row>
    <row r="16" spans="1:49" ht="27" customHeight="1">
      <c r="C16" s="281" t="s">
        <v>57</v>
      </c>
      <c r="D16" s="282"/>
      <c r="E16" s="282"/>
      <c r="F16" s="283"/>
      <c r="G16" s="285" t="s">
        <v>7</v>
      </c>
      <c r="H16" s="285"/>
      <c r="I16" s="285"/>
      <c r="J16" s="285"/>
      <c r="K16" s="285"/>
      <c r="L16" s="285"/>
      <c r="M16" s="285"/>
      <c r="N16" s="285"/>
      <c r="O16" s="285"/>
      <c r="P16" s="285"/>
      <c r="Q16" s="285"/>
      <c r="R16" s="285"/>
      <c r="S16" s="285"/>
      <c r="T16" s="285"/>
      <c r="U16" s="285"/>
      <c r="V16" s="285"/>
      <c r="W16" s="285"/>
      <c r="X16" s="289"/>
      <c r="Y16" s="13"/>
      <c r="Z16" s="13"/>
      <c r="AA16" s="13"/>
      <c r="AB16" s="13"/>
      <c r="AC16" s="13"/>
      <c r="AD16" s="13"/>
      <c r="AE16" s="13"/>
      <c r="AF16" s="13"/>
      <c r="AG16" s="13"/>
      <c r="AH16" s="13"/>
      <c r="AI16" s="13"/>
      <c r="AJ16" s="13"/>
      <c r="AK16" s="13"/>
      <c r="AL16" s="13"/>
      <c r="AM16" s="13"/>
      <c r="AN16" s="13"/>
      <c r="AO16" s="13"/>
      <c r="AP16" s="13"/>
      <c r="AQ16" s="13"/>
      <c r="AR16" s="13"/>
      <c r="AS16" s="13"/>
      <c r="AT16" s="13"/>
    </row>
    <row r="17" spans="2:53" ht="27" customHeight="1">
      <c r="C17" s="23" t="s">
        <v>25</v>
      </c>
      <c r="D17" s="23"/>
      <c r="E17" s="23"/>
      <c r="F17" s="23"/>
      <c r="G17" s="23"/>
      <c r="H17" s="23"/>
      <c r="I17" s="23"/>
      <c r="J17" s="23"/>
      <c r="K17" s="23"/>
      <c r="L17" s="23"/>
      <c r="M17" s="23"/>
      <c r="N17" s="23"/>
      <c r="O17" s="23"/>
      <c r="P17" s="23"/>
      <c r="Q17" s="23"/>
      <c r="R17" s="23"/>
      <c r="S17" s="23"/>
      <c r="T17" s="23"/>
      <c r="U17" s="23"/>
      <c r="V17" s="23"/>
      <c r="W17" s="23"/>
      <c r="X17" s="23"/>
    </row>
    <row r="18" spans="2:53" ht="31.6" customHeight="1">
      <c r="B18" s="14" t="s">
        <v>12</v>
      </c>
      <c r="C18" s="13"/>
      <c r="D18" s="13"/>
      <c r="E18" s="13"/>
      <c r="F18" s="13"/>
      <c r="G18" s="13"/>
      <c r="H18" s="13"/>
      <c r="I18" s="13"/>
      <c r="J18" s="13"/>
      <c r="K18" s="13"/>
      <c r="L18" s="13"/>
      <c r="M18" s="13"/>
      <c r="N18" s="13"/>
      <c r="O18" s="13"/>
      <c r="P18" s="13"/>
      <c r="Q18" s="13"/>
      <c r="R18" s="13"/>
      <c r="S18" s="13"/>
      <c r="T18" s="13"/>
      <c r="U18" s="117"/>
      <c r="V18" s="117"/>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row>
    <row r="19" spans="2:53" ht="19.399999999999999" customHeight="1">
      <c r="B19" s="15" t="s">
        <v>33</v>
      </c>
      <c r="C19" s="24"/>
      <c r="D19" s="24"/>
      <c r="E19" s="24"/>
      <c r="F19" s="24"/>
      <c r="G19" s="42"/>
      <c r="H19" s="48" t="s">
        <v>46</v>
      </c>
      <c r="I19" s="53"/>
      <c r="J19" s="63" t="s">
        <v>45</v>
      </c>
      <c r="K19" s="69"/>
      <c r="L19" s="69"/>
      <c r="M19" s="69"/>
      <c r="N19" s="69"/>
      <c r="O19" s="69"/>
      <c r="P19" s="69"/>
      <c r="Q19" s="69"/>
      <c r="R19" s="69"/>
      <c r="S19" s="102"/>
      <c r="T19" s="105" t="s">
        <v>43</v>
      </c>
      <c r="U19" s="118"/>
      <c r="V19" s="126"/>
      <c r="W19" s="132" t="s">
        <v>23</v>
      </c>
      <c r="X19" s="138"/>
      <c r="Y19" s="145" t="s">
        <v>36</v>
      </c>
      <c r="Z19" s="132"/>
      <c r="AA19" s="132"/>
      <c r="AB19" s="165"/>
      <c r="AC19" s="13"/>
      <c r="AD19" s="175"/>
      <c r="AE19" s="175"/>
      <c r="AF19" s="175"/>
      <c r="AG19" s="13"/>
    </row>
    <row r="20" spans="2:53" ht="23.85" customHeight="1">
      <c r="B20" s="16"/>
      <c r="C20" s="25"/>
      <c r="D20" s="25"/>
      <c r="E20" s="25"/>
      <c r="F20" s="25"/>
      <c r="G20" s="43"/>
      <c r="H20" s="49" t="s">
        <v>14</v>
      </c>
      <c r="I20" s="54" t="s">
        <v>50</v>
      </c>
      <c r="J20" s="64" t="s">
        <v>26</v>
      </c>
      <c r="K20" s="70"/>
      <c r="L20" s="64" t="s">
        <v>40</v>
      </c>
      <c r="M20" s="70"/>
      <c r="N20" s="64" t="s">
        <v>48</v>
      </c>
      <c r="O20" s="70"/>
      <c r="P20" s="64" t="s">
        <v>11</v>
      </c>
      <c r="Q20" s="70"/>
      <c r="R20" s="97" t="s">
        <v>49</v>
      </c>
      <c r="S20" s="103"/>
      <c r="T20" s="229" t="s">
        <v>9</v>
      </c>
      <c r="U20" s="231"/>
      <c r="V20" s="233"/>
      <c r="W20" s="123"/>
      <c r="X20" s="139"/>
      <c r="Y20" s="146"/>
      <c r="Z20" s="123"/>
      <c r="AA20" s="123"/>
      <c r="AB20" s="166"/>
      <c r="AC20" s="13"/>
      <c r="AD20" s="175"/>
      <c r="AE20" s="175"/>
      <c r="AF20" s="175"/>
      <c r="AG20" s="13"/>
    </row>
    <row r="21" spans="2:53" ht="25.1" customHeight="1">
      <c r="B21" s="17"/>
      <c r="C21" s="26"/>
      <c r="D21" s="26"/>
      <c r="E21" s="26"/>
      <c r="F21" s="26"/>
      <c r="G21" s="44"/>
      <c r="H21" s="50"/>
      <c r="I21" s="55"/>
      <c r="J21" s="65"/>
      <c r="K21" s="71" t="s">
        <v>35</v>
      </c>
      <c r="L21" s="75">
        <f t="shared" ref="L21:L27" si="0">IF(H21="あり",300,0)</f>
        <v>0</v>
      </c>
      <c r="M21" s="71" t="s">
        <v>35</v>
      </c>
      <c r="N21" s="75">
        <f t="shared" ref="N21:N27" si="1">IF(I21="あり",300,0)</f>
        <v>0</v>
      </c>
      <c r="O21" s="71" t="s">
        <v>35</v>
      </c>
      <c r="P21" s="86">
        <f t="shared" ref="P21:P27" si="2">ROUND((J21+L21+N21)*2.1%,0)</f>
        <v>0</v>
      </c>
      <c r="Q21" s="71" t="s">
        <v>35</v>
      </c>
      <c r="R21" s="98">
        <f t="shared" ref="R21:R27" si="3">J21+L21+N21+P21</f>
        <v>0</v>
      </c>
      <c r="S21" s="71" t="s">
        <v>35</v>
      </c>
      <c r="T21" s="107">
        <f t="shared" ref="T21:T27" si="4">R21*10*100%</f>
        <v>0</v>
      </c>
      <c r="U21" s="120"/>
      <c r="V21" s="128"/>
      <c r="W21" s="133"/>
      <c r="X21" s="140"/>
      <c r="Y21" s="147">
        <f t="shared" ref="Y21:Y27" si="5">T21*W21</f>
        <v>0</v>
      </c>
      <c r="Z21" s="156"/>
      <c r="AA21" s="156"/>
      <c r="AB21" s="167"/>
      <c r="AC21" s="13"/>
      <c r="AD21" s="175"/>
      <c r="AE21" s="175"/>
      <c r="AF21" s="175"/>
      <c r="AG21" s="13"/>
    </row>
    <row r="22" spans="2:53" ht="25.1" customHeight="1">
      <c r="B22" s="18"/>
      <c r="C22" s="27"/>
      <c r="D22" s="27"/>
      <c r="E22" s="27"/>
      <c r="F22" s="27"/>
      <c r="G22" s="45"/>
      <c r="H22" s="51"/>
      <c r="I22" s="56"/>
      <c r="J22" s="66"/>
      <c r="K22" s="72" t="s">
        <v>35</v>
      </c>
      <c r="L22" s="76">
        <f t="shared" si="0"/>
        <v>0</v>
      </c>
      <c r="M22" s="81" t="s">
        <v>34</v>
      </c>
      <c r="N22" s="76">
        <f t="shared" si="1"/>
        <v>0</v>
      </c>
      <c r="O22" s="72" t="s">
        <v>34</v>
      </c>
      <c r="P22" s="87">
        <f t="shared" si="2"/>
        <v>0</v>
      </c>
      <c r="Q22" s="72" t="s">
        <v>35</v>
      </c>
      <c r="R22" s="99">
        <f t="shared" si="3"/>
        <v>0</v>
      </c>
      <c r="S22" s="72" t="s">
        <v>35</v>
      </c>
      <c r="T22" s="108">
        <f t="shared" si="4"/>
        <v>0</v>
      </c>
      <c r="U22" s="121"/>
      <c r="V22" s="129"/>
      <c r="W22" s="134"/>
      <c r="X22" s="141"/>
      <c r="Y22" s="148">
        <f t="shared" si="5"/>
        <v>0</v>
      </c>
      <c r="Z22" s="157"/>
      <c r="AA22" s="157"/>
      <c r="AB22" s="168"/>
      <c r="AC22" s="13"/>
      <c r="AD22" s="175"/>
      <c r="AE22" s="175"/>
      <c r="AF22" s="175"/>
      <c r="AG22" s="13"/>
    </row>
    <row r="23" spans="2:53" ht="25.1" customHeight="1">
      <c r="B23" s="18"/>
      <c r="C23" s="27"/>
      <c r="D23" s="27"/>
      <c r="E23" s="27"/>
      <c r="F23" s="27"/>
      <c r="G23" s="45"/>
      <c r="H23" s="51"/>
      <c r="I23" s="56"/>
      <c r="J23" s="66"/>
      <c r="K23" s="72" t="s">
        <v>35</v>
      </c>
      <c r="L23" s="76">
        <f t="shared" si="0"/>
        <v>0</v>
      </c>
      <c r="M23" s="81" t="s">
        <v>34</v>
      </c>
      <c r="N23" s="76">
        <f t="shared" si="1"/>
        <v>0</v>
      </c>
      <c r="O23" s="72" t="s">
        <v>34</v>
      </c>
      <c r="P23" s="87">
        <f t="shared" si="2"/>
        <v>0</v>
      </c>
      <c r="Q23" s="72" t="s">
        <v>35</v>
      </c>
      <c r="R23" s="99">
        <f t="shared" si="3"/>
        <v>0</v>
      </c>
      <c r="S23" s="72" t="s">
        <v>35</v>
      </c>
      <c r="T23" s="108">
        <f t="shared" si="4"/>
        <v>0</v>
      </c>
      <c r="U23" s="121"/>
      <c r="V23" s="129"/>
      <c r="W23" s="134"/>
      <c r="X23" s="141"/>
      <c r="Y23" s="148">
        <f t="shared" si="5"/>
        <v>0</v>
      </c>
      <c r="Z23" s="157"/>
      <c r="AA23" s="157"/>
      <c r="AB23" s="168"/>
      <c r="AC23" s="13"/>
      <c r="AD23" s="175"/>
      <c r="AE23" s="175"/>
      <c r="AF23" s="175"/>
      <c r="AG23" s="13"/>
    </row>
    <row r="24" spans="2:53" ht="25.1" customHeight="1">
      <c r="B24" s="19"/>
      <c r="C24" s="28"/>
      <c r="D24" s="28"/>
      <c r="E24" s="28"/>
      <c r="F24" s="28"/>
      <c r="G24" s="46"/>
      <c r="H24" s="51"/>
      <c r="I24" s="56"/>
      <c r="J24" s="66"/>
      <c r="K24" s="72" t="s">
        <v>35</v>
      </c>
      <c r="L24" s="76">
        <f t="shared" si="0"/>
        <v>0</v>
      </c>
      <c r="M24" s="81" t="s">
        <v>34</v>
      </c>
      <c r="N24" s="76">
        <f t="shared" si="1"/>
        <v>0</v>
      </c>
      <c r="O24" s="72" t="s">
        <v>34</v>
      </c>
      <c r="P24" s="87">
        <f t="shared" si="2"/>
        <v>0</v>
      </c>
      <c r="Q24" s="72" t="s">
        <v>35</v>
      </c>
      <c r="R24" s="99">
        <f t="shared" si="3"/>
        <v>0</v>
      </c>
      <c r="S24" s="72" t="s">
        <v>35</v>
      </c>
      <c r="T24" s="108">
        <f t="shared" si="4"/>
        <v>0</v>
      </c>
      <c r="U24" s="121"/>
      <c r="V24" s="129"/>
      <c r="W24" s="134"/>
      <c r="X24" s="141"/>
      <c r="Y24" s="148">
        <f t="shared" si="5"/>
        <v>0</v>
      </c>
      <c r="Z24" s="157"/>
      <c r="AA24" s="157"/>
      <c r="AB24" s="168"/>
      <c r="AC24" s="13"/>
      <c r="AD24" s="175"/>
      <c r="AE24" s="175"/>
      <c r="AF24" s="175"/>
      <c r="AG24" s="13"/>
    </row>
    <row r="25" spans="2:53" ht="25.1" customHeight="1">
      <c r="B25" s="19"/>
      <c r="C25" s="28"/>
      <c r="D25" s="28"/>
      <c r="E25" s="28"/>
      <c r="F25" s="28"/>
      <c r="G25" s="46"/>
      <c r="H25" s="51"/>
      <c r="I25" s="56"/>
      <c r="J25" s="66"/>
      <c r="K25" s="72" t="s">
        <v>35</v>
      </c>
      <c r="L25" s="76">
        <f t="shared" si="0"/>
        <v>0</v>
      </c>
      <c r="M25" s="81" t="s">
        <v>34</v>
      </c>
      <c r="N25" s="76">
        <f t="shared" si="1"/>
        <v>0</v>
      </c>
      <c r="O25" s="72" t="s">
        <v>34</v>
      </c>
      <c r="P25" s="87">
        <f t="shared" si="2"/>
        <v>0</v>
      </c>
      <c r="Q25" s="72" t="s">
        <v>35</v>
      </c>
      <c r="R25" s="99">
        <f t="shared" si="3"/>
        <v>0</v>
      </c>
      <c r="S25" s="72" t="s">
        <v>35</v>
      </c>
      <c r="T25" s="108">
        <f t="shared" si="4"/>
        <v>0</v>
      </c>
      <c r="U25" s="121"/>
      <c r="V25" s="129"/>
      <c r="W25" s="134"/>
      <c r="X25" s="141"/>
      <c r="Y25" s="148">
        <f t="shared" si="5"/>
        <v>0</v>
      </c>
      <c r="Z25" s="157"/>
      <c r="AA25" s="157"/>
      <c r="AB25" s="168"/>
      <c r="AC25" s="13"/>
      <c r="AD25" s="175"/>
      <c r="AE25" s="175"/>
      <c r="AF25" s="175"/>
      <c r="AG25" s="173"/>
    </row>
    <row r="26" spans="2:53" ht="25.1" customHeight="1">
      <c r="B26" s="19"/>
      <c r="C26" s="28"/>
      <c r="D26" s="28"/>
      <c r="E26" s="28"/>
      <c r="F26" s="28"/>
      <c r="G26" s="46"/>
      <c r="H26" s="51"/>
      <c r="I26" s="56"/>
      <c r="J26" s="66"/>
      <c r="K26" s="72" t="s">
        <v>35</v>
      </c>
      <c r="L26" s="76">
        <f t="shared" si="0"/>
        <v>0</v>
      </c>
      <c r="M26" s="81" t="s">
        <v>34</v>
      </c>
      <c r="N26" s="76">
        <f t="shared" si="1"/>
        <v>0</v>
      </c>
      <c r="O26" s="72" t="s">
        <v>34</v>
      </c>
      <c r="P26" s="87">
        <f t="shared" si="2"/>
        <v>0</v>
      </c>
      <c r="Q26" s="72" t="s">
        <v>35</v>
      </c>
      <c r="R26" s="99">
        <f t="shared" si="3"/>
        <v>0</v>
      </c>
      <c r="S26" s="72" t="s">
        <v>35</v>
      </c>
      <c r="T26" s="108">
        <f t="shared" si="4"/>
        <v>0</v>
      </c>
      <c r="U26" s="121"/>
      <c r="V26" s="129"/>
      <c r="W26" s="134"/>
      <c r="X26" s="141"/>
      <c r="Y26" s="148">
        <f t="shared" si="5"/>
        <v>0</v>
      </c>
      <c r="Z26" s="157"/>
      <c r="AA26" s="157"/>
      <c r="AB26" s="168"/>
      <c r="AC26" s="13"/>
      <c r="AD26" s="175"/>
      <c r="AE26" s="175"/>
      <c r="AF26" s="175"/>
      <c r="AG26" s="173"/>
    </row>
    <row r="27" spans="2:53" ht="25.1" customHeight="1">
      <c r="B27" s="20"/>
      <c r="C27" s="29"/>
      <c r="D27" s="29"/>
      <c r="E27" s="29"/>
      <c r="F27" s="29"/>
      <c r="G27" s="47"/>
      <c r="H27" s="52"/>
      <c r="I27" s="57"/>
      <c r="J27" s="67"/>
      <c r="K27" s="73" t="s">
        <v>35</v>
      </c>
      <c r="L27" s="77">
        <f t="shared" si="0"/>
        <v>0</v>
      </c>
      <c r="M27" s="73" t="s">
        <v>34</v>
      </c>
      <c r="N27" s="77">
        <f t="shared" si="1"/>
        <v>0</v>
      </c>
      <c r="O27" s="73" t="s">
        <v>34</v>
      </c>
      <c r="P27" s="88">
        <f t="shared" si="2"/>
        <v>0</v>
      </c>
      <c r="Q27" s="73" t="s">
        <v>35</v>
      </c>
      <c r="R27" s="100">
        <f t="shared" si="3"/>
        <v>0</v>
      </c>
      <c r="S27" s="73" t="s">
        <v>35</v>
      </c>
      <c r="T27" s="230">
        <f t="shared" si="4"/>
        <v>0</v>
      </c>
      <c r="U27" s="232"/>
      <c r="V27" s="234"/>
      <c r="W27" s="135"/>
      <c r="X27" s="142"/>
      <c r="Y27" s="149">
        <f t="shared" si="5"/>
        <v>0</v>
      </c>
      <c r="Z27" s="158"/>
      <c r="AA27" s="158"/>
      <c r="AB27" s="169"/>
      <c r="AC27" s="13"/>
      <c r="AD27" s="175"/>
      <c r="AE27" s="175"/>
      <c r="AF27" s="175"/>
      <c r="AG27" s="173"/>
    </row>
    <row r="28" spans="2:53" ht="23.3" customHeight="1">
      <c r="B28" s="14"/>
      <c r="C28" s="14"/>
      <c r="D28" s="14"/>
      <c r="E28" s="14"/>
      <c r="F28" s="14"/>
      <c r="G28" s="14"/>
      <c r="H28" s="14"/>
      <c r="I28" s="14"/>
      <c r="J28" s="14"/>
      <c r="K28" s="14"/>
      <c r="L28" s="14"/>
      <c r="M28" s="14"/>
      <c r="N28" s="14"/>
      <c r="O28" s="14"/>
      <c r="P28" s="14"/>
      <c r="Q28" s="14"/>
      <c r="R28" s="14"/>
      <c r="S28" s="14"/>
      <c r="T28" s="110" t="s">
        <v>30</v>
      </c>
      <c r="U28" s="123"/>
      <c r="V28" s="123"/>
      <c r="W28" s="123"/>
      <c r="X28" s="139"/>
      <c r="Y28" s="150">
        <f>SUM(Y21:AB27)</f>
        <v>0</v>
      </c>
      <c r="Z28" s="159"/>
      <c r="AA28" s="159"/>
      <c r="AB28" s="170"/>
      <c r="AC28" s="13"/>
      <c r="AD28" s="173"/>
      <c r="AE28" s="173"/>
      <c r="AF28" s="173"/>
      <c r="AG28" s="173"/>
      <c r="AH28" s="173"/>
    </row>
    <row r="29" spans="2:53" ht="23.3" customHeight="1">
      <c r="B29" s="14"/>
      <c r="C29" s="14"/>
      <c r="D29" s="14"/>
      <c r="E29" s="14"/>
      <c r="F29" s="14"/>
      <c r="G29" s="14"/>
      <c r="H29" s="14"/>
      <c r="I29" s="14"/>
      <c r="J29" s="14"/>
      <c r="K29" s="14"/>
      <c r="L29" s="14"/>
      <c r="M29" s="14"/>
      <c r="N29" s="14"/>
      <c r="O29" s="14"/>
      <c r="P29" s="14"/>
      <c r="Q29" s="14"/>
      <c r="R29" s="14"/>
      <c r="S29" s="14"/>
      <c r="T29" s="111" t="s">
        <v>0</v>
      </c>
      <c r="U29" s="124"/>
      <c r="V29" s="124"/>
      <c r="W29" s="124"/>
      <c r="X29" s="143"/>
      <c r="Y29" s="151">
        <f>ROUNDDOWN(Y28*10/110,0)</f>
        <v>0</v>
      </c>
      <c r="Z29" s="160"/>
      <c r="AA29" s="160"/>
      <c r="AB29" s="171"/>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row>
    <row r="30" spans="2:53" ht="23.3" customHeight="1">
      <c r="B30" s="14"/>
      <c r="C30" s="14"/>
      <c r="D30" s="14"/>
      <c r="E30" s="14"/>
      <c r="F30" s="14"/>
      <c r="G30" s="14"/>
      <c r="H30" s="14"/>
      <c r="I30" s="14"/>
      <c r="J30" s="14"/>
      <c r="K30" s="14"/>
      <c r="L30" s="14"/>
      <c r="M30" s="14"/>
      <c r="N30" s="14"/>
      <c r="O30" s="14"/>
      <c r="P30" s="14"/>
      <c r="Q30" s="14"/>
      <c r="R30" s="14"/>
      <c r="S30" s="14"/>
      <c r="T30" s="112" t="s">
        <v>1</v>
      </c>
      <c r="U30" s="125"/>
      <c r="V30" s="125"/>
      <c r="W30" s="125"/>
      <c r="X30" s="144"/>
      <c r="Y30" s="152">
        <f>Y28</f>
        <v>0</v>
      </c>
      <c r="Z30" s="161"/>
      <c r="AA30" s="161"/>
      <c r="AB30" s="172"/>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row>
    <row r="31" spans="2:53" ht="12.75" customHeight="1">
      <c r="B31" s="14"/>
      <c r="C31" s="14"/>
      <c r="D31" s="14"/>
      <c r="E31" s="14"/>
      <c r="F31" s="14"/>
      <c r="G31" s="14"/>
      <c r="H31" s="14"/>
      <c r="I31" s="14"/>
      <c r="J31" s="14"/>
      <c r="K31" s="14"/>
      <c r="L31" s="14"/>
      <c r="M31" s="14"/>
      <c r="N31" s="14"/>
      <c r="O31" s="14"/>
      <c r="P31" s="14"/>
      <c r="Q31" s="14"/>
      <c r="R31" s="14"/>
      <c r="S31" s="14"/>
      <c r="T31" s="113"/>
      <c r="U31" s="113"/>
      <c r="V31" s="113"/>
      <c r="W31" s="113"/>
      <c r="X31" s="113"/>
      <c r="Y31" s="153"/>
      <c r="Z31" s="153"/>
      <c r="AA31" s="153"/>
      <c r="AB31" s="153"/>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row>
    <row r="32" spans="2:53" ht="18.7" customHeight="1">
      <c r="B32" s="14"/>
      <c r="C32" s="14" t="s">
        <v>4</v>
      </c>
      <c r="D32" s="14"/>
      <c r="E32" s="14"/>
      <c r="F32" s="14"/>
      <c r="G32" s="14"/>
      <c r="H32" s="14"/>
      <c r="I32" s="14"/>
      <c r="J32" s="14"/>
      <c r="K32" s="14"/>
      <c r="L32" s="14"/>
      <c r="M32" s="14"/>
      <c r="N32" s="14"/>
      <c r="O32" s="14"/>
      <c r="P32" s="14"/>
      <c r="Q32" s="14"/>
      <c r="R32" s="14"/>
      <c r="U32" s="1"/>
      <c r="V32" s="1"/>
      <c r="X32" s="2"/>
      <c r="Y32" s="2"/>
    </row>
    <row r="33" spans="2:25" ht="25.5" customHeight="1">
      <c r="B33" s="14"/>
      <c r="C33" s="30" t="s">
        <v>42</v>
      </c>
      <c r="D33" s="35"/>
      <c r="E33" s="35"/>
      <c r="F33" s="35"/>
      <c r="G33" s="35"/>
      <c r="H33" s="35"/>
      <c r="I33" s="58"/>
      <c r="J33" s="58"/>
      <c r="K33" s="58"/>
      <c r="L33" s="58"/>
      <c r="M33" s="58"/>
      <c r="N33" s="58"/>
      <c r="O33" s="58"/>
      <c r="P33" s="58"/>
      <c r="Q33" s="92"/>
      <c r="R33" s="14"/>
      <c r="U33" s="1"/>
      <c r="V33" s="1"/>
      <c r="X33" s="2"/>
      <c r="Y33" s="2"/>
    </row>
    <row r="34" spans="2:25" ht="25.5" customHeight="1">
      <c r="B34" s="14"/>
      <c r="C34" s="31" t="s">
        <v>18</v>
      </c>
      <c r="D34" s="36"/>
      <c r="E34" s="36"/>
      <c r="F34" s="36"/>
      <c r="G34" s="36"/>
      <c r="H34" s="36"/>
      <c r="I34" s="59"/>
      <c r="J34" s="59"/>
      <c r="K34" s="59"/>
      <c r="L34" s="59"/>
      <c r="M34" s="59"/>
      <c r="N34" s="59"/>
      <c r="O34" s="59"/>
      <c r="P34" s="59"/>
      <c r="Q34" s="93"/>
      <c r="R34" s="14"/>
      <c r="U34" s="1"/>
      <c r="V34" s="1"/>
      <c r="X34" s="2"/>
      <c r="Y34" s="2"/>
    </row>
    <row r="35" spans="2:25" ht="25.5" customHeight="1">
      <c r="B35" s="14"/>
      <c r="C35" s="32" t="s">
        <v>20</v>
      </c>
      <c r="D35" s="37"/>
      <c r="E35" s="37"/>
      <c r="F35" s="37"/>
      <c r="G35" s="37"/>
      <c r="H35" s="37"/>
      <c r="I35" s="60"/>
      <c r="J35" s="60"/>
      <c r="K35" s="60"/>
      <c r="L35" s="60"/>
      <c r="M35" s="60"/>
      <c r="N35" s="60"/>
      <c r="O35" s="60"/>
      <c r="P35" s="60"/>
      <c r="Q35" s="94"/>
      <c r="R35" s="14"/>
      <c r="U35" s="1"/>
      <c r="V35" s="1"/>
      <c r="X35" s="2"/>
      <c r="Y35" s="2"/>
    </row>
    <row r="36" spans="2:25" ht="18.7" customHeight="1">
      <c r="B36" s="14"/>
      <c r="C36" s="14"/>
      <c r="D36" s="14"/>
      <c r="E36" s="14"/>
      <c r="F36" s="14"/>
      <c r="G36" s="14"/>
      <c r="H36" s="14"/>
      <c r="I36" s="14"/>
      <c r="J36" s="14"/>
      <c r="K36" s="14"/>
      <c r="L36" s="14"/>
      <c r="M36" s="14"/>
      <c r="N36" s="14"/>
      <c r="O36" s="14"/>
      <c r="P36" s="14"/>
      <c r="Q36" s="14"/>
      <c r="R36" s="14"/>
      <c r="U36" s="1"/>
      <c r="V36" s="1"/>
      <c r="X36" s="2"/>
      <c r="Y36" s="2"/>
    </row>
    <row r="37" spans="2:25" ht="18.7" customHeight="1">
      <c r="U37" s="1"/>
      <c r="V37" s="1"/>
      <c r="W37" s="2"/>
    </row>
    <row r="38" spans="2:25" ht="18.7" customHeight="1">
      <c r="U38" s="1"/>
      <c r="V38" s="1"/>
      <c r="X38" s="2"/>
    </row>
  </sheetData>
  <mergeCells count="74">
    <mergeCell ref="B1:Z1"/>
    <mergeCell ref="J2:R2"/>
    <mergeCell ref="E3:W3"/>
    <mergeCell ref="Q4:Z4"/>
    <mergeCell ref="B5:L5"/>
    <mergeCell ref="Q5:S5"/>
    <mergeCell ref="T5:Z5"/>
    <mergeCell ref="B6:L6"/>
    <mergeCell ref="B7:I7"/>
    <mergeCell ref="N8:O8"/>
    <mergeCell ref="P8:Y8"/>
    <mergeCell ref="N9:O9"/>
    <mergeCell ref="P9:Y9"/>
    <mergeCell ref="N10:R10"/>
    <mergeCell ref="B11:Y11"/>
    <mergeCell ref="C15:F15"/>
    <mergeCell ref="G15:P15"/>
    <mergeCell ref="R15:X15"/>
    <mergeCell ref="C16:F16"/>
    <mergeCell ref="G16:X16"/>
    <mergeCell ref="C17:X17"/>
    <mergeCell ref="H19:I19"/>
    <mergeCell ref="J19:S19"/>
    <mergeCell ref="T19:V19"/>
    <mergeCell ref="J20:K20"/>
    <mergeCell ref="L20:M20"/>
    <mergeCell ref="N20:O20"/>
    <mergeCell ref="P20:Q20"/>
    <mergeCell ref="R20:S20"/>
    <mergeCell ref="T20:V20"/>
    <mergeCell ref="B21:G21"/>
    <mergeCell ref="T21:V21"/>
    <mergeCell ref="W21:X21"/>
    <mergeCell ref="Y21:AB21"/>
    <mergeCell ref="B22:G22"/>
    <mergeCell ref="T22:V22"/>
    <mergeCell ref="W22:X22"/>
    <mergeCell ref="Y22:AB22"/>
    <mergeCell ref="B23:G23"/>
    <mergeCell ref="T23:V23"/>
    <mergeCell ref="W23:X23"/>
    <mergeCell ref="Y23:AB23"/>
    <mergeCell ref="B24:G24"/>
    <mergeCell ref="T24:V24"/>
    <mergeCell ref="W24:X24"/>
    <mergeCell ref="Y24:AB24"/>
    <mergeCell ref="B25:G25"/>
    <mergeCell ref="T25:V25"/>
    <mergeCell ref="W25:X25"/>
    <mergeCell ref="Y25:AB25"/>
    <mergeCell ref="B26:G26"/>
    <mergeCell ref="T26:V26"/>
    <mergeCell ref="W26:X26"/>
    <mergeCell ref="Y26:AB26"/>
    <mergeCell ref="B27:G27"/>
    <mergeCell ref="T27:V27"/>
    <mergeCell ref="W27:X27"/>
    <mergeCell ref="Y27:AB27"/>
    <mergeCell ref="T28:X28"/>
    <mergeCell ref="Y28:AB28"/>
    <mergeCell ref="T29:X29"/>
    <mergeCell ref="Y29:AB29"/>
    <mergeCell ref="T30:X30"/>
    <mergeCell ref="Y30:AB30"/>
    <mergeCell ref="C33:H33"/>
    <mergeCell ref="I33:Q33"/>
    <mergeCell ref="C34:H34"/>
    <mergeCell ref="I34:Q34"/>
    <mergeCell ref="C35:H35"/>
    <mergeCell ref="I35:Q35"/>
    <mergeCell ref="Z9:Z10"/>
    <mergeCell ref="B19:G20"/>
    <mergeCell ref="W19:X20"/>
    <mergeCell ref="Y19:AB20"/>
  </mergeCells>
  <phoneticPr fontId="2"/>
  <dataValidations count="1">
    <dataValidation type="list" allowBlank="1" showDropDown="0" showInputMessage="1" showErrorMessage="1" sqref="H21:I27">
      <formula1>"あり,なし"</formula1>
    </dataValidation>
  </dataValidations>
  <printOptions horizontalCentered="1"/>
  <pageMargins left="0.47244094488188981" right="0.47244094488188981" top="0.6692913385826772" bottom="0.51181102362204722" header="0.31496062992125984" footer="0.31496062992125984"/>
  <pageSetup paperSize="9" scale="85" fitToWidth="0"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BA38"/>
  <sheetViews>
    <sheetView showGridLines="0" tabSelected="1" view="pageBreakPreview" topLeftCell="A15" zoomScaleSheetLayoutView="100" workbookViewId="0">
      <selection activeCell="R33" sqref="R33"/>
    </sheetView>
  </sheetViews>
  <sheetFormatPr defaultColWidth="2.75" defaultRowHeight="18.7" customHeight="1"/>
  <cols>
    <col min="1" max="1" width="2.25" style="1" customWidth="1"/>
    <col min="2" max="7" width="2.75" style="1"/>
    <col min="8" max="9" width="3.1640625" style="1" customWidth="1"/>
    <col min="10" max="10" width="3.58203125" style="1" customWidth="1"/>
    <col min="11" max="11" width="3.4140625" style="1" customWidth="1"/>
    <col min="12" max="12" width="3.58203125" style="1" customWidth="1"/>
    <col min="13" max="13" width="3.4140625" style="1" customWidth="1"/>
    <col min="14" max="14" width="3.58203125" style="1" customWidth="1"/>
    <col min="15" max="15" width="3.4140625" style="1" customWidth="1"/>
    <col min="16" max="16" width="3.33203125" style="1" customWidth="1"/>
    <col min="17" max="17" width="2.75" style="1"/>
    <col min="18" max="18" width="4.4140625" style="1" customWidth="1"/>
    <col min="19" max="19" width="3.4140625" style="1" customWidth="1"/>
    <col min="20" max="20" width="2.75" style="1"/>
    <col min="21" max="22" width="2.75" style="2"/>
    <col min="23" max="25" width="2.6640625" style="1" customWidth="1"/>
    <col min="26" max="26" width="1.9140625" style="1" customWidth="1"/>
    <col min="27" max="27" width="1" style="1" customWidth="1"/>
    <col min="28" max="28" width="2.75" style="1"/>
    <col min="29" max="29" width="1.58203125" style="1" customWidth="1"/>
    <col min="30" max="16384" width="2.75" style="1"/>
  </cols>
  <sheetData>
    <row r="1" spans="1:49" s="3" customFormat="1" ht="23.3" customHeight="1">
      <c r="B1" s="6" t="s">
        <v>64</v>
      </c>
      <c r="C1" s="6"/>
      <c r="D1" s="6"/>
      <c r="E1" s="6"/>
      <c r="F1" s="6"/>
      <c r="G1" s="6"/>
      <c r="H1" s="6"/>
      <c r="I1" s="6"/>
      <c r="J1" s="6"/>
      <c r="K1" s="6"/>
      <c r="L1" s="6"/>
      <c r="M1" s="6"/>
      <c r="N1" s="6"/>
      <c r="O1" s="6"/>
      <c r="P1" s="6"/>
      <c r="Q1" s="6"/>
      <c r="R1" s="6"/>
      <c r="S1" s="6"/>
      <c r="T1" s="6"/>
      <c r="U1" s="6"/>
      <c r="V1" s="6"/>
      <c r="W1" s="6"/>
      <c r="X1" s="6"/>
      <c r="Y1" s="6"/>
      <c r="Z1" s="6"/>
      <c r="AA1" s="9"/>
      <c r="AB1" s="9"/>
      <c r="AC1" s="9"/>
      <c r="AD1" s="9"/>
      <c r="AE1" s="9"/>
      <c r="AF1" s="9"/>
      <c r="AG1" s="9"/>
      <c r="AH1" s="9"/>
      <c r="AI1" s="9"/>
      <c r="AJ1" s="9"/>
      <c r="AK1" s="9"/>
      <c r="AL1" s="9"/>
      <c r="AM1" s="9"/>
      <c r="AN1" s="9"/>
      <c r="AO1" s="9"/>
      <c r="AP1" s="9"/>
      <c r="AQ1" s="9"/>
      <c r="AR1" s="9"/>
      <c r="AS1" s="9"/>
      <c r="AT1" s="9"/>
      <c r="AU1" s="9"/>
      <c r="AV1" s="9"/>
      <c r="AW1" s="9"/>
    </row>
    <row r="2" spans="1:49" s="3" customFormat="1" ht="19" customHeight="1">
      <c r="B2" s="7"/>
      <c r="C2" s="7"/>
      <c r="D2" s="7"/>
      <c r="E2" s="7"/>
      <c r="F2" s="7"/>
      <c r="G2" s="7"/>
      <c r="H2" s="7"/>
      <c r="I2" s="7"/>
      <c r="J2" s="9" t="s">
        <v>54</v>
      </c>
      <c r="K2" s="9"/>
      <c r="L2" s="9"/>
      <c r="M2" s="9"/>
      <c r="N2" s="9"/>
      <c r="O2" s="9"/>
      <c r="P2" s="9"/>
      <c r="Q2" s="9"/>
      <c r="R2" s="9"/>
      <c r="S2" s="7"/>
      <c r="T2" s="7"/>
      <c r="U2" s="114"/>
      <c r="V2" s="114"/>
      <c r="W2" s="7"/>
      <c r="X2" s="7"/>
      <c r="Y2" s="7"/>
      <c r="Z2" s="7"/>
      <c r="AA2" s="9"/>
      <c r="AB2" s="9"/>
      <c r="AC2" s="9"/>
      <c r="AD2" s="9"/>
      <c r="AE2" s="9"/>
      <c r="AF2" s="9"/>
      <c r="AG2" s="9"/>
      <c r="AH2" s="9"/>
      <c r="AI2" s="9"/>
      <c r="AJ2" s="9"/>
      <c r="AK2" s="9"/>
      <c r="AL2" s="9"/>
      <c r="AM2" s="9"/>
      <c r="AN2" s="9"/>
      <c r="AO2" s="9"/>
      <c r="AP2" s="9"/>
      <c r="AQ2" s="9"/>
      <c r="AR2" s="9"/>
      <c r="AS2" s="9"/>
      <c r="AT2" s="9"/>
      <c r="AU2" s="9"/>
      <c r="AV2" s="9"/>
      <c r="AW2" s="9"/>
    </row>
    <row r="3" spans="1:49" s="3" customFormat="1" ht="16.5" customHeight="1">
      <c r="B3" s="9"/>
      <c r="C3" s="9"/>
      <c r="D3" s="9"/>
      <c r="E3" s="9"/>
      <c r="F3" s="9"/>
      <c r="G3" s="9"/>
      <c r="H3" s="9"/>
      <c r="I3" s="9"/>
      <c r="J3" s="9"/>
      <c r="K3" s="9"/>
      <c r="L3" s="9"/>
      <c r="M3" s="9"/>
      <c r="N3" s="9"/>
      <c r="O3" s="9"/>
      <c r="P3" s="9"/>
      <c r="Q3" s="90"/>
      <c r="R3" s="90"/>
      <c r="S3" s="90"/>
      <c r="T3" s="228"/>
      <c r="U3" s="228"/>
      <c r="V3" s="228"/>
      <c r="W3" s="228"/>
      <c r="X3" s="228"/>
      <c r="Y3" s="228"/>
      <c r="Z3" s="228"/>
      <c r="AA3" s="9"/>
      <c r="AB3" s="9"/>
      <c r="AC3" s="9"/>
      <c r="AD3" s="9"/>
      <c r="AE3" s="9"/>
      <c r="AF3" s="9"/>
      <c r="AG3" s="9"/>
      <c r="AH3" s="9"/>
      <c r="AI3" s="9"/>
      <c r="AJ3" s="9"/>
      <c r="AK3" s="9"/>
      <c r="AL3" s="9"/>
      <c r="AM3" s="9"/>
      <c r="AN3" s="9"/>
      <c r="AO3" s="9"/>
      <c r="AP3" s="9"/>
      <c r="AQ3" s="9"/>
    </row>
    <row r="4" spans="1:49" s="4" customFormat="1" ht="24" customHeight="1">
      <c r="A4" s="5"/>
      <c r="B4" s="176" t="s">
        <v>63</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row>
    <row r="5" spans="1:49" s="3" customFormat="1" ht="28.5" customHeight="1">
      <c r="B5" s="10"/>
      <c r="C5" s="10"/>
      <c r="D5" s="10"/>
      <c r="E5" s="10"/>
      <c r="F5" s="10"/>
      <c r="G5" s="10"/>
      <c r="H5" s="10"/>
      <c r="I5" s="10"/>
      <c r="J5" s="10"/>
      <c r="K5" s="10"/>
      <c r="L5" s="10"/>
      <c r="M5" s="78"/>
      <c r="N5" s="79"/>
      <c r="O5" s="82"/>
      <c r="P5" s="84"/>
      <c r="Q5" s="84"/>
      <c r="R5" s="84"/>
      <c r="S5" s="84"/>
      <c r="T5" s="84"/>
      <c r="U5" s="90"/>
      <c r="V5" s="90"/>
      <c r="W5" s="84" t="s">
        <v>21</v>
      </c>
      <c r="X5" s="84"/>
      <c r="Y5" s="84"/>
      <c r="Z5" s="84"/>
    </row>
    <row r="6" spans="1:49" s="3" customFormat="1" ht="17.2" customHeight="1">
      <c r="B6" s="177" t="s">
        <v>47</v>
      </c>
      <c r="C6" s="177"/>
      <c r="D6" s="177"/>
      <c r="E6" s="177"/>
      <c r="F6" s="177"/>
      <c r="G6" s="177"/>
      <c r="H6" s="177"/>
      <c r="I6" s="177"/>
      <c r="J6" s="177" t="s">
        <v>29</v>
      </c>
      <c r="K6" s="177"/>
      <c r="L6" s="177"/>
      <c r="M6" s="68"/>
      <c r="N6" s="79"/>
      <c r="O6" s="82"/>
      <c r="P6" s="84"/>
      <c r="Q6" s="84"/>
      <c r="R6" s="84"/>
      <c r="S6" s="84"/>
      <c r="T6" s="84"/>
      <c r="U6" s="90"/>
      <c r="V6" s="90"/>
      <c r="W6" s="84"/>
      <c r="X6" s="84"/>
      <c r="Y6" s="84"/>
      <c r="Z6" s="84"/>
    </row>
    <row r="7" spans="1:49" s="3" customFormat="1" ht="16.5" customHeight="1">
      <c r="B7" s="4"/>
      <c r="C7" s="4"/>
      <c r="D7" s="4"/>
      <c r="E7" s="4"/>
      <c r="F7" s="4"/>
      <c r="G7" s="4"/>
      <c r="H7" s="4"/>
      <c r="I7" s="4"/>
      <c r="J7" s="4"/>
      <c r="K7" s="68"/>
      <c r="L7" s="68"/>
      <c r="M7" s="79"/>
      <c r="N7" s="9"/>
      <c r="O7" s="9"/>
      <c r="P7" s="220"/>
      <c r="Q7" s="220"/>
      <c r="R7" s="220"/>
      <c r="S7" s="220"/>
      <c r="T7" s="220"/>
      <c r="U7" s="220"/>
      <c r="V7" s="220"/>
      <c r="W7" s="220"/>
      <c r="X7" s="220"/>
      <c r="Y7" s="220"/>
      <c r="Z7" s="220"/>
      <c r="AA7" s="247"/>
    </row>
    <row r="8" spans="1:49" s="3" customFormat="1" ht="16.5" customHeight="1">
      <c r="B8" s="4"/>
      <c r="C8" s="4"/>
      <c r="D8" s="4"/>
      <c r="E8" s="4"/>
      <c r="F8" s="4"/>
      <c r="G8" s="4"/>
      <c r="H8" s="4"/>
      <c r="I8" s="4"/>
      <c r="J8" s="4"/>
      <c r="K8" s="4"/>
      <c r="L8" s="68"/>
      <c r="M8" s="79"/>
      <c r="N8" s="5"/>
      <c r="O8" s="5"/>
      <c r="P8" s="220"/>
      <c r="Q8" s="220"/>
      <c r="R8" s="220"/>
      <c r="S8" s="220"/>
      <c r="T8" s="220"/>
      <c r="U8" s="220"/>
      <c r="V8" s="220"/>
      <c r="W8" s="220"/>
      <c r="X8" s="220"/>
      <c r="Y8" s="220"/>
      <c r="Z8" s="220"/>
      <c r="AA8" s="247"/>
    </row>
    <row r="9" spans="1:49" s="3" customFormat="1" ht="5.95" customHeight="1">
      <c r="B9" s="4"/>
      <c r="C9" s="4"/>
      <c r="D9" s="4"/>
      <c r="E9" s="4"/>
      <c r="F9" s="4"/>
      <c r="G9" s="4"/>
      <c r="H9" s="4"/>
      <c r="I9" s="4"/>
      <c r="J9" s="4"/>
      <c r="K9" s="4"/>
      <c r="L9" s="68"/>
      <c r="M9" s="79"/>
      <c r="N9" s="5"/>
      <c r="O9" s="5"/>
      <c r="P9" s="220"/>
      <c r="Q9" s="220"/>
      <c r="R9" s="220"/>
      <c r="S9" s="220"/>
      <c r="T9" s="220"/>
      <c r="U9" s="220"/>
      <c r="V9" s="220"/>
      <c r="W9" s="220"/>
      <c r="X9" s="220"/>
      <c r="Y9" s="220"/>
      <c r="Z9" s="220"/>
      <c r="AA9" s="247"/>
    </row>
    <row r="10" spans="1:49" s="3" customFormat="1" ht="16.5" customHeight="1">
      <c r="L10" s="68"/>
      <c r="M10" s="79"/>
      <c r="N10" s="9" t="s">
        <v>38</v>
      </c>
      <c r="O10" s="9"/>
      <c r="P10" s="221"/>
      <c r="Q10" s="221"/>
      <c r="R10" s="221"/>
      <c r="S10" s="221"/>
      <c r="T10" s="221"/>
      <c r="U10" s="221"/>
      <c r="V10" s="221"/>
      <c r="W10" s="221"/>
      <c r="X10" s="221"/>
      <c r="Y10" s="245"/>
      <c r="Z10" s="245"/>
      <c r="AA10" s="245"/>
    </row>
    <row r="11" spans="1:49" s="3" customFormat="1" ht="16.5" customHeight="1">
      <c r="N11" s="9" t="s">
        <v>53</v>
      </c>
      <c r="O11" s="9"/>
      <c r="P11" s="221"/>
      <c r="Q11" s="221"/>
      <c r="R11" s="221"/>
      <c r="S11" s="221"/>
      <c r="T11" s="221"/>
      <c r="U11" s="221"/>
      <c r="V11" s="221"/>
      <c r="W11" s="221"/>
      <c r="X11" s="221"/>
      <c r="Y11" s="246" t="s">
        <v>2</v>
      </c>
      <c r="Z11" s="246"/>
      <c r="AA11" s="246"/>
    </row>
    <row r="12" spans="1:49" s="3" customFormat="1" ht="16.5" customHeight="1">
      <c r="N12" s="5" t="s">
        <v>22</v>
      </c>
      <c r="O12" s="5"/>
      <c r="P12" s="5"/>
      <c r="Q12" s="5"/>
      <c r="R12" s="95"/>
      <c r="S12" s="95"/>
      <c r="T12" s="95"/>
      <c r="U12" s="115"/>
      <c r="V12" s="115"/>
      <c r="W12" s="95"/>
      <c r="X12" s="95"/>
      <c r="Y12" s="246"/>
      <c r="Z12" s="246"/>
      <c r="AA12" s="246"/>
    </row>
    <row r="13" spans="1:49" s="3" customFormat="1" ht="16.5" customHeight="1">
      <c r="M13" s="5"/>
      <c r="N13" s="219"/>
      <c r="O13" s="219"/>
      <c r="P13" s="219"/>
      <c r="Q13" s="219"/>
      <c r="R13" s="219"/>
      <c r="S13" s="227"/>
      <c r="T13" s="227"/>
      <c r="U13" s="227"/>
      <c r="V13" s="227"/>
      <c r="W13" s="227"/>
      <c r="X13" s="227"/>
      <c r="Y13" s="227"/>
      <c r="Z13" s="5"/>
      <c r="AA13" s="5"/>
      <c r="AB13" s="5"/>
      <c r="AC13" s="5"/>
      <c r="AD13" s="5"/>
      <c r="AE13" s="5"/>
      <c r="AF13" s="5"/>
      <c r="AG13" s="5"/>
      <c r="AH13" s="5"/>
      <c r="AI13" s="5"/>
      <c r="AJ13" s="5"/>
      <c r="AK13" s="5"/>
      <c r="AL13" s="5"/>
      <c r="AM13" s="5"/>
      <c r="AN13" s="5"/>
      <c r="AO13" s="5"/>
      <c r="AP13" s="5"/>
    </row>
    <row r="14" spans="1:49" s="3" customFormat="1" ht="51" customHeight="1">
      <c r="B14" s="290" t="s">
        <v>24</v>
      </c>
      <c r="C14" s="290"/>
      <c r="D14" s="290"/>
      <c r="E14" s="290"/>
      <c r="F14" s="290"/>
      <c r="G14" s="290"/>
      <c r="H14" s="290"/>
      <c r="I14" s="290"/>
      <c r="J14" s="290"/>
      <c r="K14" s="290"/>
      <c r="L14" s="290"/>
      <c r="M14" s="290"/>
      <c r="N14" s="290"/>
      <c r="O14" s="290"/>
      <c r="P14" s="290"/>
      <c r="Q14" s="290"/>
      <c r="R14" s="290"/>
      <c r="S14" s="290"/>
      <c r="T14" s="290"/>
      <c r="U14" s="290"/>
      <c r="V14" s="290"/>
      <c r="W14" s="290"/>
      <c r="X14" s="290"/>
      <c r="Y14" s="290"/>
      <c r="Z14" s="131"/>
      <c r="AA14" s="5"/>
      <c r="AB14" s="5"/>
      <c r="AC14" s="5"/>
      <c r="AD14" s="5"/>
      <c r="AE14" s="5"/>
      <c r="AF14" s="5"/>
      <c r="AG14" s="5"/>
      <c r="AH14" s="5"/>
      <c r="AI14" s="5"/>
      <c r="AJ14" s="5"/>
      <c r="AK14" s="5"/>
      <c r="AL14" s="5"/>
      <c r="AM14" s="5"/>
      <c r="AN14" s="5"/>
      <c r="AO14" s="5"/>
      <c r="AP14" s="5"/>
      <c r="AQ14" s="5"/>
    </row>
    <row r="15" spans="1:49" s="3" customFormat="1" ht="16.5" customHeight="1">
      <c r="N15" s="68"/>
      <c r="O15" s="68"/>
      <c r="P15" s="84"/>
      <c r="Q15" s="84"/>
      <c r="S15" s="90"/>
      <c r="T15" s="90"/>
      <c r="U15" s="84"/>
      <c r="V15" s="84"/>
      <c r="W15" s="84"/>
      <c r="X15" s="84"/>
      <c r="Y15" s="84"/>
      <c r="Z15" s="84"/>
    </row>
    <row r="16" spans="1:49" s="3" customFormat="1" ht="31.6" customHeight="1">
      <c r="P16" s="84"/>
      <c r="Q16" s="84"/>
      <c r="R16" s="84"/>
      <c r="S16" s="84"/>
      <c r="U16" s="90"/>
      <c r="V16" s="90"/>
      <c r="W16" s="84"/>
      <c r="X16" s="84"/>
      <c r="Y16" s="84"/>
      <c r="Z16" s="84"/>
      <c r="AA16" s="84"/>
      <c r="AB16" s="84"/>
    </row>
    <row r="17" spans="2:53" ht="27" customHeight="1">
      <c r="C17" s="184" t="s">
        <v>8</v>
      </c>
      <c r="D17" s="192"/>
      <c r="E17" s="192"/>
      <c r="F17" s="195"/>
      <c r="G17" s="197">
        <f>Y31</f>
        <v>15150</v>
      </c>
      <c r="H17" s="197"/>
      <c r="I17" s="197"/>
      <c r="J17" s="197"/>
      <c r="K17" s="197"/>
      <c r="L17" s="197"/>
      <c r="M17" s="197"/>
      <c r="N17" s="197"/>
      <c r="O17" s="197"/>
      <c r="P17" s="197"/>
      <c r="Q17" s="222"/>
      <c r="R17" s="223" t="s">
        <v>3</v>
      </c>
      <c r="S17" s="223"/>
      <c r="T17" s="223"/>
      <c r="U17" s="223"/>
      <c r="V17" s="223"/>
      <c r="W17" s="223"/>
      <c r="X17" s="239"/>
      <c r="Y17" s="13"/>
      <c r="Z17" s="13"/>
      <c r="AA17" s="13"/>
      <c r="AB17" s="13"/>
      <c r="AC17" s="13"/>
      <c r="AD17" s="13"/>
      <c r="AE17" s="13"/>
      <c r="AF17" s="13"/>
      <c r="AG17" s="13"/>
      <c r="AH17" s="13"/>
      <c r="AI17" s="13"/>
      <c r="AJ17" s="13"/>
      <c r="AK17" s="13"/>
      <c r="AL17" s="13"/>
      <c r="AM17" s="13"/>
      <c r="AN17" s="13"/>
      <c r="AO17" s="13"/>
      <c r="AP17" s="13"/>
      <c r="AQ17" s="13"/>
      <c r="AR17" s="13"/>
      <c r="AS17" s="13"/>
      <c r="AT17" s="13"/>
    </row>
    <row r="18" spans="2:53" ht="27" customHeight="1">
      <c r="C18" s="185" t="s">
        <v>57</v>
      </c>
      <c r="D18" s="193"/>
      <c r="E18" s="193"/>
      <c r="F18" s="196"/>
      <c r="G18" s="198" t="s">
        <v>15</v>
      </c>
      <c r="H18" s="198"/>
      <c r="I18" s="198"/>
      <c r="J18" s="198"/>
      <c r="K18" s="198"/>
      <c r="L18" s="198"/>
      <c r="M18" s="198"/>
      <c r="N18" s="198"/>
      <c r="O18" s="198"/>
      <c r="P18" s="198"/>
      <c r="Q18" s="198"/>
      <c r="R18" s="198"/>
      <c r="S18" s="198"/>
      <c r="T18" s="198"/>
      <c r="U18" s="198"/>
      <c r="V18" s="198"/>
      <c r="W18" s="198"/>
      <c r="X18" s="240"/>
      <c r="Y18" s="13"/>
      <c r="Z18" s="13"/>
      <c r="AA18" s="13"/>
      <c r="AB18" s="13"/>
      <c r="AC18" s="13"/>
      <c r="AD18" s="13"/>
      <c r="AE18" s="13"/>
      <c r="AF18" s="13"/>
      <c r="AG18" s="13"/>
      <c r="AH18" s="13"/>
      <c r="AI18" s="13"/>
      <c r="AJ18" s="13"/>
      <c r="AK18" s="13"/>
      <c r="AL18" s="13"/>
      <c r="AM18" s="13"/>
      <c r="AN18" s="13"/>
      <c r="AO18" s="13"/>
      <c r="AP18" s="13"/>
      <c r="AQ18" s="13"/>
      <c r="AR18" s="13"/>
      <c r="AS18" s="13"/>
      <c r="AT18" s="13"/>
    </row>
    <row r="19" spans="2:53" ht="31.6" customHeight="1">
      <c r="B19" s="14" t="s">
        <v>12</v>
      </c>
      <c r="C19" s="13"/>
      <c r="D19" s="13"/>
      <c r="E19" s="13"/>
      <c r="F19" s="13"/>
      <c r="G19" s="13"/>
      <c r="H19" s="13"/>
      <c r="I19" s="13"/>
      <c r="J19" s="13"/>
      <c r="K19" s="13"/>
      <c r="L19" s="13"/>
      <c r="M19" s="13"/>
      <c r="N19" s="13"/>
      <c r="O19" s="13"/>
      <c r="P19" s="13"/>
      <c r="Q19" s="13"/>
      <c r="R19" s="13"/>
      <c r="S19" s="13"/>
      <c r="T19" s="13"/>
      <c r="U19" s="117"/>
      <c r="V19" s="117"/>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2:53" ht="19.399999999999999" customHeight="1">
      <c r="B20" s="15" t="s">
        <v>33</v>
      </c>
      <c r="C20" s="24"/>
      <c r="D20" s="24"/>
      <c r="E20" s="24"/>
      <c r="F20" s="24"/>
      <c r="G20" s="42"/>
      <c r="H20" s="48" t="s">
        <v>46</v>
      </c>
      <c r="I20" s="53"/>
      <c r="J20" s="63" t="s">
        <v>45</v>
      </c>
      <c r="K20" s="69"/>
      <c r="L20" s="69"/>
      <c r="M20" s="69"/>
      <c r="N20" s="69"/>
      <c r="O20" s="69"/>
      <c r="P20" s="69"/>
      <c r="Q20" s="69"/>
      <c r="R20" s="69"/>
      <c r="S20" s="102"/>
      <c r="T20" s="105" t="s">
        <v>43</v>
      </c>
      <c r="U20" s="118"/>
      <c r="V20" s="126"/>
      <c r="W20" s="132" t="s">
        <v>23</v>
      </c>
      <c r="X20" s="138"/>
      <c r="Y20" s="145" t="s">
        <v>36</v>
      </c>
      <c r="Z20" s="132"/>
      <c r="AA20" s="132"/>
      <c r="AB20" s="165"/>
      <c r="AC20" s="13"/>
      <c r="AD20" s="175"/>
      <c r="AE20" s="175"/>
      <c r="AF20" s="175"/>
      <c r="AG20" s="13"/>
    </row>
    <row r="21" spans="2:53" ht="23.85" customHeight="1">
      <c r="B21" s="16"/>
      <c r="C21" s="25"/>
      <c r="D21" s="25"/>
      <c r="E21" s="25"/>
      <c r="F21" s="25"/>
      <c r="G21" s="43"/>
      <c r="H21" s="49" t="s">
        <v>14</v>
      </c>
      <c r="I21" s="54" t="s">
        <v>50</v>
      </c>
      <c r="J21" s="64" t="s">
        <v>26</v>
      </c>
      <c r="K21" s="70"/>
      <c r="L21" s="64" t="s">
        <v>40</v>
      </c>
      <c r="M21" s="70"/>
      <c r="N21" s="64" t="s">
        <v>48</v>
      </c>
      <c r="O21" s="70"/>
      <c r="P21" s="64" t="s">
        <v>11</v>
      </c>
      <c r="Q21" s="70"/>
      <c r="R21" s="97" t="s">
        <v>49</v>
      </c>
      <c r="S21" s="103"/>
      <c r="T21" s="229" t="s">
        <v>9</v>
      </c>
      <c r="U21" s="231"/>
      <c r="V21" s="233"/>
      <c r="W21" s="123"/>
      <c r="X21" s="139"/>
      <c r="Y21" s="146"/>
      <c r="Z21" s="123"/>
      <c r="AA21" s="123"/>
      <c r="AB21" s="166"/>
      <c r="AC21" s="13"/>
      <c r="AD21" s="175"/>
      <c r="AE21" s="175"/>
      <c r="AF21" s="175"/>
      <c r="AG21" s="13"/>
    </row>
    <row r="22" spans="2:53" ht="25.1" customHeight="1">
      <c r="B22" s="291" t="s">
        <v>13</v>
      </c>
      <c r="C22" s="292"/>
      <c r="D22" s="292"/>
      <c r="E22" s="292"/>
      <c r="F22" s="292"/>
      <c r="G22" s="293"/>
      <c r="H22" s="204" t="s">
        <v>16</v>
      </c>
      <c r="I22" s="208" t="s">
        <v>16</v>
      </c>
      <c r="J22" s="212">
        <v>442</v>
      </c>
      <c r="K22" s="71" t="s">
        <v>35</v>
      </c>
      <c r="L22" s="75">
        <f t="shared" ref="L22:L28" si="0">IF(H22="あり",300,0)</f>
        <v>300</v>
      </c>
      <c r="M22" s="71" t="s">
        <v>35</v>
      </c>
      <c r="N22" s="75">
        <f t="shared" ref="N22:N28" si="1">IF(I22="あり",300,0)</f>
        <v>300</v>
      </c>
      <c r="O22" s="71" t="s">
        <v>35</v>
      </c>
      <c r="P22" s="86">
        <f t="shared" ref="P22:P28" si="2">ROUND((J22+L22+N22)*2.1%,0)</f>
        <v>22</v>
      </c>
      <c r="Q22" s="71" t="s">
        <v>35</v>
      </c>
      <c r="R22" s="98">
        <f t="shared" ref="R22:R28" si="3">J22+L22+N22+P22</f>
        <v>1064</v>
      </c>
      <c r="S22" s="71" t="s">
        <v>35</v>
      </c>
      <c r="T22" s="107">
        <f t="shared" ref="T22:T28" si="4">R22*10*100%</f>
        <v>10640</v>
      </c>
      <c r="U22" s="120"/>
      <c r="V22" s="128"/>
      <c r="W22" s="235">
        <v>1</v>
      </c>
      <c r="X22" s="241"/>
      <c r="Y22" s="147">
        <f t="shared" ref="Y22:Y28" si="5">T22*W22</f>
        <v>10640</v>
      </c>
      <c r="Z22" s="156"/>
      <c r="AA22" s="156"/>
      <c r="AB22" s="167"/>
      <c r="AC22" s="13"/>
      <c r="AD22" s="175"/>
      <c r="AE22" s="175"/>
      <c r="AF22" s="175"/>
      <c r="AG22" s="13"/>
    </row>
    <row r="23" spans="2:53" ht="25.1" customHeight="1">
      <c r="B23" s="291" t="s">
        <v>13</v>
      </c>
      <c r="C23" s="292"/>
      <c r="D23" s="292"/>
      <c r="E23" s="292"/>
      <c r="F23" s="292"/>
      <c r="G23" s="293"/>
      <c r="H23" s="205" t="s">
        <v>39</v>
      </c>
      <c r="I23" s="209" t="s">
        <v>39</v>
      </c>
      <c r="J23" s="213">
        <v>442</v>
      </c>
      <c r="K23" s="72" t="s">
        <v>35</v>
      </c>
      <c r="L23" s="76">
        <f t="shared" si="0"/>
        <v>0</v>
      </c>
      <c r="M23" s="81" t="s">
        <v>34</v>
      </c>
      <c r="N23" s="76">
        <f t="shared" si="1"/>
        <v>0</v>
      </c>
      <c r="O23" s="72" t="s">
        <v>34</v>
      </c>
      <c r="P23" s="87">
        <f t="shared" si="2"/>
        <v>9</v>
      </c>
      <c r="Q23" s="72" t="s">
        <v>35</v>
      </c>
      <c r="R23" s="99">
        <f t="shared" si="3"/>
        <v>451</v>
      </c>
      <c r="S23" s="72" t="s">
        <v>35</v>
      </c>
      <c r="T23" s="108">
        <f t="shared" si="4"/>
        <v>4510</v>
      </c>
      <c r="U23" s="121"/>
      <c r="V23" s="129"/>
      <c r="W23" s="236">
        <v>1</v>
      </c>
      <c r="X23" s="242"/>
      <c r="Y23" s="148">
        <f t="shared" si="5"/>
        <v>4510</v>
      </c>
      <c r="Z23" s="157"/>
      <c r="AA23" s="157"/>
      <c r="AB23" s="168"/>
      <c r="AC23" s="13"/>
      <c r="AD23" s="175"/>
      <c r="AE23" s="175"/>
      <c r="AF23" s="175"/>
      <c r="AG23" s="13"/>
    </row>
    <row r="24" spans="2:53" ht="25.1" customHeight="1">
      <c r="B24" s="180"/>
      <c r="C24" s="188"/>
      <c r="D24" s="188"/>
      <c r="E24" s="188"/>
      <c r="F24" s="188"/>
      <c r="G24" s="201"/>
      <c r="H24" s="206"/>
      <c r="I24" s="210"/>
      <c r="J24" s="214"/>
      <c r="K24" s="72" t="s">
        <v>35</v>
      </c>
      <c r="L24" s="76">
        <f t="shared" si="0"/>
        <v>0</v>
      </c>
      <c r="M24" s="81" t="s">
        <v>34</v>
      </c>
      <c r="N24" s="76">
        <f t="shared" si="1"/>
        <v>0</v>
      </c>
      <c r="O24" s="72" t="s">
        <v>34</v>
      </c>
      <c r="P24" s="87">
        <f t="shared" si="2"/>
        <v>0</v>
      </c>
      <c r="Q24" s="72" t="s">
        <v>35</v>
      </c>
      <c r="R24" s="99">
        <f t="shared" si="3"/>
        <v>0</v>
      </c>
      <c r="S24" s="72" t="s">
        <v>35</v>
      </c>
      <c r="T24" s="108">
        <f t="shared" si="4"/>
        <v>0</v>
      </c>
      <c r="U24" s="121"/>
      <c r="V24" s="129"/>
      <c r="W24" s="237"/>
      <c r="X24" s="243"/>
      <c r="Y24" s="148">
        <f t="shared" si="5"/>
        <v>0</v>
      </c>
      <c r="Z24" s="157"/>
      <c r="AA24" s="157"/>
      <c r="AB24" s="168"/>
      <c r="AC24" s="13"/>
      <c r="AD24" s="175"/>
      <c r="AE24" s="175"/>
      <c r="AF24" s="175"/>
      <c r="AG24" s="13"/>
    </row>
    <row r="25" spans="2:53" ht="25.1" customHeight="1">
      <c r="B25" s="181"/>
      <c r="C25" s="189"/>
      <c r="D25" s="189"/>
      <c r="E25" s="189"/>
      <c r="F25" s="189"/>
      <c r="G25" s="202"/>
      <c r="H25" s="206"/>
      <c r="I25" s="210"/>
      <c r="J25" s="214"/>
      <c r="K25" s="72" t="s">
        <v>35</v>
      </c>
      <c r="L25" s="76">
        <f t="shared" si="0"/>
        <v>0</v>
      </c>
      <c r="M25" s="81" t="s">
        <v>34</v>
      </c>
      <c r="N25" s="76">
        <f t="shared" si="1"/>
        <v>0</v>
      </c>
      <c r="O25" s="72" t="s">
        <v>34</v>
      </c>
      <c r="P25" s="87">
        <f t="shared" si="2"/>
        <v>0</v>
      </c>
      <c r="Q25" s="72" t="s">
        <v>35</v>
      </c>
      <c r="R25" s="99">
        <f t="shared" si="3"/>
        <v>0</v>
      </c>
      <c r="S25" s="72" t="s">
        <v>35</v>
      </c>
      <c r="T25" s="108">
        <f t="shared" si="4"/>
        <v>0</v>
      </c>
      <c r="U25" s="121"/>
      <c r="V25" s="129"/>
      <c r="W25" s="237"/>
      <c r="X25" s="243"/>
      <c r="Y25" s="148">
        <f t="shared" si="5"/>
        <v>0</v>
      </c>
      <c r="Z25" s="157"/>
      <c r="AA25" s="157"/>
      <c r="AB25" s="168"/>
      <c r="AC25" s="13"/>
      <c r="AD25" s="175"/>
      <c r="AE25" s="175"/>
      <c r="AF25" s="175"/>
      <c r="AG25" s="13"/>
    </row>
    <row r="26" spans="2:53" ht="25.1" customHeight="1">
      <c r="B26" s="181"/>
      <c r="C26" s="189"/>
      <c r="D26" s="189"/>
      <c r="E26" s="189"/>
      <c r="F26" s="189"/>
      <c r="G26" s="202"/>
      <c r="H26" s="206"/>
      <c r="I26" s="210"/>
      <c r="J26" s="214"/>
      <c r="K26" s="72" t="s">
        <v>35</v>
      </c>
      <c r="L26" s="76">
        <f t="shared" si="0"/>
        <v>0</v>
      </c>
      <c r="M26" s="81" t="s">
        <v>34</v>
      </c>
      <c r="N26" s="76">
        <f t="shared" si="1"/>
        <v>0</v>
      </c>
      <c r="O26" s="72" t="s">
        <v>34</v>
      </c>
      <c r="P26" s="87">
        <f t="shared" si="2"/>
        <v>0</v>
      </c>
      <c r="Q26" s="72" t="s">
        <v>35</v>
      </c>
      <c r="R26" s="99">
        <f t="shared" si="3"/>
        <v>0</v>
      </c>
      <c r="S26" s="72" t="s">
        <v>35</v>
      </c>
      <c r="T26" s="108">
        <f t="shared" si="4"/>
        <v>0</v>
      </c>
      <c r="U26" s="121"/>
      <c r="V26" s="129"/>
      <c r="W26" s="237"/>
      <c r="X26" s="243"/>
      <c r="Y26" s="148">
        <f t="shared" si="5"/>
        <v>0</v>
      </c>
      <c r="Z26" s="157"/>
      <c r="AA26" s="157"/>
      <c r="AB26" s="168"/>
      <c r="AC26" s="13"/>
      <c r="AD26" s="175"/>
      <c r="AE26" s="175"/>
      <c r="AF26" s="175"/>
      <c r="AG26" s="173"/>
    </row>
    <row r="27" spans="2:53" ht="25.1" customHeight="1">
      <c r="B27" s="181"/>
      <c r="C27" s="189"/>
      <c r="D27" s="189"/>
      <c r="E27" s="189"/>
      <c r="F27" s="189"/>
      <c r="G27" s="202"/>
      <c r="H27" s="206"/>
      <c r="I27" s="210"/>
      <c r="J27" s="214"/>
      <c r="K27" s="72" t="s">
        <v>35</v>
      </c>
      <c r="L27" s="76">
        <f t="shared" si="0"/>
        <v>0</v>
      </c>
      <c r="M27" s="81" t="s">
        <v>34</v>
      </c>
      <c r="N27" s="76">
        <f t="shared" si="1"/>
        <v>0</v>
      </c>
      <c r="O27" s="72" t="s">
        <v>34</v>
      </c>
      <c r="P27" s="87">
        <f t="shared" si="2"/>
        <v>0</v>
      </c>
      <c r="Q27" s="72" t="s">
        <v>35</v>
      </c>
      <c r="R27" s="99">
        <f t="shared" si="3"/>
        <v>0</v>
      </c>
      <c r="S27" s="72" t="s">
        <v>35</v>
      </c>
      <c r="T27" s="108">
        <f t="shared" si="4"/>
        <v>0</v>
      </c>
      <c r="U27" s="121"/>
      <c r="V27" s="129"/>
      <c r="W27" s="237"/>
      <c r="X27" s="243"/>
      <c r="Y27" s="148">
        <f t="shared" si="5"/>
        <v>0</v>
      </c>
      <c r="Z27" s="157"/>
      <c r="AA27" s="157"/>
      <c r="AB27" s="168"/>
      <c r="AC27" s="13"/>
      <c r="AD27" s="175"/>
      <c r="AE27" s="175"/>
      <c r="AF27" s="175"/>
      <c r="AG27" s="173"/>
    </row>
    <row r="28" spans="2:53" ht="25.1" customHeight="1">
      <c r="B28" s="182"/>
      <c r="C28" s="190"/>
      <c r="D28" s="190"/>
      <c r="E28" s="190"/>
      <c r="F28" s="190"/>
      <c r="G28" s="203"/>
      <c r="H28" s="207"/>
      <c r="I28" s="211"/>
      <c r="J28" s="215"/>
      <c r="K28" s="73" t="s">
        <v>35</v>
      </c>
      <c r="L28" s="77">
        <f t="shared" si="0"/>
        <v>0</v>
      </c>
      <c r="M28" s="73" t="s">
        <v>34</v>
      </c>
      <c r="N28" s="77">
        <f t="shared" si="1"/>
        <v>0</v>
      </c>
      <c r="O28" s="73" t="s">
        <v>34</v>
      </c>
      <c r="P28" s="88">
        <f t="shared" si="2"/>
        <v>0</v>
      </c>
      <c r="Q28" s="73" t="s">
        <v>35</v>
      </c>
      <c r="R28" s="100">
        <f t="shared" si="3"/>
        <v>0</v>
      </c>
      <c r="S28" s="73" t="s">
        <v>35</v>
      </c>
      <c r="T28" s="109">
        <f t="shared" si="4"/>
        <v>0</v>
      </c>
      <c r="U28" s="122"/>
      <c r="V28" s="130"/>
      <c r="W28" s="238"/>
      <c r="X28" s="244"/>
      <c r="Y28" s="149">
        <f t="shared" si="5"/>
        <v>0</v>
      </c>
      <c r="Z28" s="158"/>
      <c r="AA28" s="158"/>
      <c r="AB28" s="169"/>
      <c r="AC28" s="13"/>
      <c r="AD28" s="175"/>
      <c r="AE28" s="175"/>
      <c r="AF28" s="175"/>
      <c r="AG28" s="173"/>
    </row>
    <row r="29" spans="2:53" ht="23.3" customHeight="1">
      <c r="B29" s="14"/>
      <c r="C29" s="14"/>
      <c r="D29" s="14"/>
      <c r="E29" s="14"/>
      <c r="F29" s="14"/>
      <c r="G29" s="14"/>
      <c r="H29" s="14"/>
      <c r="I29" s="14"/>
      <c r="J29" s="14"/>
      <c r="K29" s="14"/>
      <c r="L29" s="14"/>
      <c r="M29" s="14"/>
      <c r="N29" s="14"/>
      <c r="O29" s="14"/>
      <c r="P29" s="14"/>
      <c r="Q29" s="14"/>
      <c r="R29" s="14"/>
      <c r="S29" s="14"/>
      <c r="T29" s="110" t="s">
        <v>30</v>
      </c>
      <c r="U29" s="123"/>
      <c r="V29" s="123"/>
      <c r="W29" s="123"/>
      <c r="X29" s="139"/>
      <c r="Y29" s="150">
        <f>SUM(Y22:AB28)</f>
        <v>15150</v>
      </c>
      <c r="Z29" s="159"/>
      <c r="AA29" s="159"/>
      <c r="AB29" s="170"/>
      <c r="AC29" s="13"/>
      <c r="AD29" s="173"/>
      <c r="AE29" s="173"/>
      <c r="AF29" s="173"/>
      <c r="AG29" s="173"/>
      <c r="AH29" s="173"/>
    </row>
    <row r="30" spans="2:53" ht="23.3" customHeight="1">
      <c r="B30" s="14"/>
      <c r="C30" s="14"/>
      <c r="D30" s="14"/>
      <c r="E30" s="14"/>
      <c r="F30" s="14"/>
      <c r="G30" s="14"/>
      <c r="H30" s="14"/>
      <c r="I30" s="14"/>
      <c r="J30" s="14"/>
      <c r="K30" s="14"/>
      <c r="L30" s="14"/>
      <c r="M30" s="14"/>
      <c r="N30" s="14"/>
      <c r="O30" s="14"/>
      <c r="P30" s="14"/>
      <c r="Q30" s="14"/>
      <c r="R30" s="14"/>
      <c r="S30" s="14"/>
      <c r="T30" s="111" t="s">
        <v>0</v>
      </c>
      <c r="U30" s="124"/>
      <c r="V30" s="124"/>
      <c r="W30" s="124"/>
      <c r="X30" s="143"/>
      <c r="Y30" s="151">
        <f>ROUNDDOWN(Y29*10/110,0)</f>
        <v>1377</v>
      </c>
      <c r="Z30" s="160"/>
      <c r="AA30" s="160"/>
      <c r="AB30" s="171"/>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row>
    <row r="31" spans="2:53" ht="23.3" customHeight="1">
      <c r="B31" s="14"/>
      <c r="C31" s="14"/>
      <c r="D31" s="14"/>
      <c r="E31" s="14"/>
      <c r="F31" s="14"/>
      <c r="G31" s="14"/>
      <c r="H31" s="14"/>
      <c r="I31" s="14"/>
      <c r="J31" s="14"/>
      <c r="K31" s="14"/>
      <c r="L31" s="14"/>
      <c r="M31" s="14"/>
      <c r="N31" s="14"/>
      <c r="O31" s="14"/>
      <c r="P31" s="14"/>
      <c r="Q31" s="14"/>
      <c r="R31" s="14"/>
      <c r="S31" s="14"/>
      <c r="T31" s="112" t="s">
        <v>1</v>
      </c>
      <c r="U31" s="125"/>
      <c r="V31" s="125"/>
      <c r="W31" s="125"/>
      <c r="X31" s="144"/>
      <c r="Y31" s="152">
        <f>Y29</f>
        <v>15150</v>
      </c>
      <c r="Z31" s="161"/>
      <c r="AA31" s="161"/>
      <c r="AB31" s="172"/>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row>
    <row r="32" spans="2:53" ht="18.75" customHeight="1">
      <c r="B32" s="14"/>
      <c r="C32" s="14"/>
      <c r="D32" s="14"/>
      <c r="E32" s="14"/>
      <c r="F32" s="14"/>
      <c r="G32" s="14"/>
      <c r="H32" s="14"/>
      <c r="I32" s="14"/>
      <c r="J32" s="14"/>
      <c r="K32" s="14"/>
      <c r="L32" s="14"/>
      <c r="M32" s="14"/>
      <c r="N32" s="14"/>
      <c r="O32" s="14"/>
      <c r="P32" s="14"/>
      <c r="Q32" s="14"/>
      <c r="R32" s="14"/>
      <c r="S32" s="14"/>
      <c r="T32" s="113"/>
      <c r="U32" s="113"/>
      <c r="V32" s="113"/>
      <c r="W32" s="113"/>
      <c r="X32" s="113"/>
      <c r="Y32" s="153"/>
      <c r="Z32" s="153"/>
      <c r="AA32" s="153"/>
      <c r="AB32" s="153"/>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row>
    <row r="33" spans="2:52" ht="23.3" customHeight="1">
      <c r="B33" s="14"/>
      <c r="C33" s="14" t="s">
        <v>4</v>
      </c>
      <c r="D33" s="14"/>
      <c r="E33" s="14"/>
      <c r="F33" s="14"/>
      <c r="G33" s="14"/>
      <c r="H33" s="14"/>
      <c r="I33" s="14"/>
      <c r="J33" s="14"/>
      <c r="K33" s="14"/>
      <c r="L33" s="14"/>
      <c r="M33" s="14"/>
      <c r="N33" s="14"/>
      <c r="O33" s="14"/>
      <c r="P33" s="14"/>
      <c r="Q33" s="14"/>
      <c r="R33" s="14"/>
      <c r="S33" s="14"/>
      <c r="T33" s="113"/>
      <c r="U33" s="113"/>
      <c r="V33" s="113"/>
      <c r="W33" s="113"/>
      <c r="X33" s="113"/>
      <c r="Y33" s="153"/>
      <c r="Z33" s="153"/>
      <c r="AA33" s="153"/>
      <c r="AB33" s="153"/>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row>
    <row r="34" spans="2:52" ht="23.3" customHeight="1">
      <c r="B34" s="14"/>
      <c r="C34" s="191" t="s">
        <v>58</v>
      </c>
      <c r="D34" s="194"/>
      <c r="E34" s="194"/>
      <c r="F34" s="194"/>
      <c r="G34" s="194"/>
      <c r="H34" s="194"/>
      <c r="I34" s="194"/>
      <c r="J34" s="216" t="s">
        <v>41</v>
      </c>
      <c r="K34" s="216"/>
      <c r="L34" s="216"/>
      <c r="M34" s="216"/>
      <c r="N34" s="216"/>
      <c r="O34" s="216"/>
      <c r="P34" s="216"/>
      <c r="Q34" s="216"/>
      <c r="R34" s="224"/>
      <c r="S34" s="14"/>
      <c r="T34" s="113"/>
      <c r="U34" s="113"/>
      <c r="V34" s="113"/>
      <c r="W34" s="113"/>
      <c r="X34" s="113"/>
      <c r="Y34" s="153"/>
      <c r="Z34" s="153"/>
      <c r="AA34" s="153"/>
      <c r="AB34" s="153"/>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row>
    <row r="35" spans="2:52" ht="23.3" customHeight="1">
      <c r="B35" s="14"/>
      <c r="C35" s="31" t="s">
        <v>18</v>
      </c>
      <c r="D35" s="36"/>
      <c r="E35" s="36"/>
      <c r="F35" s="36"/>
      <c r="G35" s="36"/>
      <c r="H35" s="36"/>
      <c r="I35" s="36"/>
      <c r="J35" s="217">
        <v>1111111</v>
      </c>
      <c r="K35" s="217"/>
      <c r="L35" s="217"/>
      <c r="M35" s="217"/>
      <c r="N35" s="217"/>
      <c r="O35" s="217"/>
      <c r="P35" s="217"/>
      <c r="Q35" s="217"/>
      <c r="R35" s="225"/>
      <c r="S35" s="14"/>
      <c r="T35" s="113"/>
      <c r="U35" s="113"/>
      <c r="V35" s="113"/>
      <c r="W35" s="113"/>
      <c r="X35" s="113"/>
      <c r="Y35" s="153"/>
      <c r="Z35" s="153"/>
      <c r="AA35" s="153"/>
      <c r="AB35" s="153"/>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row>
    <row r="36" spans="2:52" ht="23.25" customHeight="1">
      <c r="B36" s="14"/>
      <c r="C36" s="32" t="s">
        <v>20</v>
      </c>
      <c r="D36" s="37"/>
      <c r="E36" s="37"/>
      <c r="F36" s="37"/>
      <c r="G36" s="37"/>
      <c r="H36" s="37"/>
      <c r="I36" s="37"/>
      <c r="J36" s="218" t="s">
        <v>27</v>
      </c>
      <c r="K36" s="218"/>
      <c r="L36" s="218"/>
      <c r="M36" s="218"/>
      <c r="N36" s="218"/>
      <c r="O36" s="218"/>
      <c r="P36" s="218"/>
      <c r="Q36" s="218"/>
      <c r="R36" s="226"/>
      <c r="U36" s="1"/>
      <c r="V36" s="1"/>
      <c r="X36" s="2"/>
      <c r="Y36" s="2"/>
    </row>
    <row r="37" spans="2:52" ht="18.7" customHeight="1">
      <c r="U37" s="1"/>
      <c r="V37" s="1"/>
      <c r="W37" s="2"/>
    </row>
    <row r="38" spans="2:52" ht="18.7" customHeight="1">
      <c r="U38" s="1"/>
      <c r="V38" s="1"/>
      <c r="X38" s="2"/>
    </row>
  </sheetData>
  <mergeCells count="75">
    <mergeCell ref="B1:Z1"/>
    <mergeCell ref="J2:R2"/>
    <mergeCell ref="Q3:S3"/>
    <mergeCell ref="T3:Z3"/>
    <mergeCell ref="B4:AB4"/>
    <mergeCell ref="B5:L5"/>
    <mergeCell ref="B6:I6"/>
    <mergeCell ref="N7:O7"/>
    <mergeCell ref="P7:Y7"/>
    <mergeCell ref="P8:Y8"/>
    <mergeCell ref="N10:O10"/>
    <mergeCell ref="P10:X10"/>
    <mergeCell ref="N11:O11"/>
    <mergeCell ref="P11:X11"/>
    <mergeCell ref="N13:R13"/>
    <mergeCell ref="S13:Y13"/>
    <mergeCell ref="B14:Y14"/>
    <mergeCell ref="C17:F17"/>
    <mergeCell ref="G17:P17"/>
    <mergeCell ref="R17:X17"/>
    <mergeCell ref="C18:F18"/>
    <mergeCell ref="G18:X18"/>
    <mergeCell ref="H20:I20"/>
    <mergeCell ref="J20:S20"/>
    <mergeCell ref="T20:V20"/>
    <mergeCell ref="J21:K21"/>
    <mergeCell ref="L21:M21"/>
    <mergeCell ref="N21:O21"/>
    <mergeCell ref="P21:Q21"/>
    <mergeCell ref="R21:S21"/>
    <mergeCell ref="T21:V21"/>
    <mergeCell ref="B22:G22"/>
    <mergeCell ref="T22:V22"/>
    <mergeCell ref="W22:X22"/>
    <mergeCell ref="Y22:AB22"/>
    <mergeCell ref="B23:G23"/>
    <mergeCell ref="T23:V23"/>
    <mergeCell ref="W23:X23"/>
    <mergeCell ref="Y23:AB23"/>
    <mergeCell ref="B24:G24"/>
    <mergeCell ref="T24:V24"/>
    <mergeCell ref="W24:X24"/>
    <mergeCell ref="Y24:AB24"/>
    <mergeCell ref="B25:G25"/>
    <mergeCell ref="T25:V25"/>
    <mergeCell ref="W25:X25"/>
    <mergeCell ref="Y25:AB25"/>
    <mergeCell ref="B26:G26"/>
    <mergeCell ref="T26:V26"/>
    <mergeCell ref="W26:X26"/>
    <mergeCell ref="Y26:AB26"/>
    <mergeCell ref="B27:G27"/>
    <mergeCell ref="T27:V27"/>
    <mergeCell ref="W27:X27"/>
    <mergeCell ref="Y27:AB27"/>
    <mergeCell ref="B28:G28"/>
    <mergeCell ref="T28:V28"/>
    <mergeCell ref="W28:X28"/>
    <mergeCell ref="Y28:AB28"/>
    <mergeCell ref="T29:X29"/>
    <mergeCell ref="Y29:AB29"/>
    <mergeCell ref="T30:X30"/>
    <mergeCell ref="Y30:AB30"/>
    <mergeCell ref="T31:X31"/>
    <mergeCell ref="Y31:AB31"/>
    <mergeCell ref="C34:I34"/>
    <mergeCell ref="J34:R34"/>
    <mergeCell ref="C35:I35"/>
    <mergeCell ref="J35:R35"/>
    <mergeCell ref="C36:I36"/>
    <mergeCell ref="J36:R36"/>
    <mergeCell ref="Y11:AA12"/>
    <mergeCell ref="B20:G21"/>
    <mergeCell ref="W20:X21"/>
    <mergeCell ref="Y20:AB21"/>
  </mergeCells>
  <phoneticPr fontId="2"/>
  <dataValidations count="1">
    <dataValidation type="list" allowBlank="1" showDropDown="0" showInputMessage="1" showErrorMessage="1" sqref="H22:I28">
      <formula1>"あり,なし"</formula1>
    </dataValidation>
  </dataValidations>
  <printOptions horizontalCentered="1"/>
  <pageMargins left="0.47244094488188981" right="0.47244094488188981" top="0.6692913385826772" bottom="0.51181102362204722" header="0.31496062992125984" footer="0.31496062992125984"/>
  <pageSetup paperSize="9" scale="85" fitToWidth="0" fitToHeight="0" orientation="portrait" usePrinterDefaults="1"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dimension ref="A2:IV27"/>
  <sheetViews>
    <sheetView zoomScale="80" zoomScaleNormal="80" workbookViewId="0">
      <selection activeCell="F17" sqref="F17"/>
    </sheetView>
  </sheetViews>
  <sheetFormatPr defaultRowHeight="19.5"/>
  <cols>
    <col min="1" max="2" width="15.5" style="248" customWidth="1"/>
    <col min="3" max="5" width="15.25" style="248" customWidth="1"/>
    <col min="6" max="6" width="11.375" style="248" customWidth="1"/>
    <col min="7" max="7" width="9.375" style="248" customWidth="1"/>
    <col min="8" max="8" width="9.5" style="248" customWidth="1"/>
    <col min="9" max="256" width="8.88671875" style="248" customWidth="1"/>
  </cols>
  <sheetData>
    <row r="1" spans="1:11" ht="28.5" customHeight="1"/>
    <row r="2" spans="1:11" ht="21">
      <c r="A2" s="249" t="s">
        <v>86</v>
      </c>
      <c r="B2" s="249"/>
      <c r="C2" s="249"/>
      <c r="D2" s="249"/>
      <c r="E2" s="249"/>
      <c r="F2" s="249"/>
      <c r="G2" s="249"/>
      <c r="H2" s="249"/>
    </row>
    <row r="4" spans="1:11" ht="27" customHeight="1">
      <c r="A4" s="250" t="s">
        <v>44</v>
      </c>
      <c r="B4" s="252" t="s">
        <v>66</v>
      </c>
      <c r="C4" s="252" t="s">
        <v>68</v>
      </c>
      <c r="D4" s="252" t="s">
        <v>71</v>
      </c>
      <c r="E4" s="252"/>
      <c r="F4" s="252" t="s">
        <v>79</v>
      </c>
      <c r="G4" s="264" t="s">
        <v>82</v>
      </c>
      <c r="H4" s="252"/>
      <c r="I4" s="268" t="s">
        <v>28</v>
      </c>
      <c r="J4" s="273" t="s">
        <v>84</v>
      </c>
      <c r="K4" s="273" t="s">
        <v>85</v>
      </c>
    </row>
    <row r="5" spans="1:11">
      <c r="A5" s="250"/>
      <c r="B5" s="252"/>
      <c r="C5" s="252"/>
      <c r="D5" s="252" t="s">
        <v>72</v>
      </c>
      <c r="E5" s="252" t="s">
        <v>77</v>
      </c>
      <c r="F5" s="252"/>
      <c r="G5" s="252" t="s">
        <v>10</v>
      </c>
      <c r="H5" s="252" t="s">
        <v>83</v>
      </c>
      <c r="I5" s="269"/>
      <c r="J5" s="273"/>
      <c r="K5" s="273"/>
    </row>
    <row r="6" spans="1:11" ht="20.100000000000001" customHeight="1">
      <c r="A6" s="251" t="s">
        <v>31</v>
      </c>
      <c r="B6" s="253" t="s">
        <v>67</v>
      </c>
      <c r="C6" s="254" t="s">
        <v>69</v>
      </c>
      <c r="D6" s="254" t="s">
        <v>73</v>
      </c>
      <c r="E6" s="254" t="s">
        <v>73</v>
      </c>
      <c r="F6" s="261" t="s">
        <v>80</v>
      </c>
      <c r="G6" s="251">
        <v>1</v>
      </c>
      <c r="H6" s="251"/>
      <c r="I6" s="270">
        <v>1</v>
      </c>
      <c r="J6" s="274">
        <v>1</v>
      </c>
      <c r="K6" s="277" t="s">
        <v>6</v>
      </c>
    </row>
    <row r="7" spans="1:11" ht="20.100000000000001" customHeight="1">
      <c r="A7" s="251"/>
      <c r="B7" s="251"/>
      <c r="C7" s="251"/>
      <c r="D7" s="251"/>
      <c r="E7" s="251"/>
      <c r="F7" s="251"/>
      <c r="G7" s="251"/>
      <c r="H7" s="251"/>
      <c r="I7" s="270"/>
      <c r="J7" s="274"/>
      <c r="K7" s="274"/>
    </row>
    <row r="8" spans="1:11" ht="20.100000000000001" customHeight="1">
      <c r="A8" s="251"/>
      <c r="B8" s="251"/>
      <c r="C8" s="251"/>
      <c r="D8" s="251"/>
      <c r="E8" s="251"/>
      <c r="F8" s="251"/>
      <c r="G8" s="251"/>
      <c r="H8" s="251"/>
      <c r="I8" s="270"/>
      <c r="J8" s="274"/>
      <c r="K8" s="274"/>
    </row>
    <row r="9" spans="1:11" ht="20.100000000000001" customHeight="1">
      <c r="A9" s="251"/>
      <c r="B9" s="251"/>
      <c r="C9" s="251"/>
      <c r="D9" s="251"/>
      <c r="E9" s="251"/>
      <c r="F9" s="251"/>
      <c r="G9" s="251"/>
      <c r="H9" s="251"/>
      <c r="I9" s="270"/>
      <c r="J9" s="274"/>
      <c r="K9" s="274"/>
    </row>
    <row r="10" spans="1:11" ht="20.100000000000001" customHeight="1">
      <c r="A10" s="251"/>
      <c r="B10" s="251"/>
      <c r="C10" s="251"/>
      <c r="D10" s="251"/>
      <c r="E10" s="251"/>
      <c r="F10" s="251"/>
      <c r="G10" s="251"/>
      <c r="H10" s="251"/>
      <c r="I10" s="270"/>
      <c r="J10" s="274"/>
      <c r="K10" s="274"/>
    </row>
    <row r="11" spans="1:11" ht="20.100000000000001" customHeight="1">
      <c r="A11" s="251"/>
      <c r="B11" s="251"/>
      <c r="C11" s="251"/>
      <c r="D11" s="251"/>
      <c r="E11" s="251"/>
      <c r="F11" s="251"/>
      <c r="G11" s="251"/>
      <c r="H11" s="251"/>
      <c r="I11" s="270"/>
      <c r="J11" s="274"/>
      <c r="K11" s="274"/>
    </row>
    <row r="12" spans="1:11" ht="20.100000000000001" customHeight="1">
      <c r="A12" s="251"/>
      <c r="B12" s="251"/>
      <c r="C12" s="251"/>
      <c r="D12" s="251"/>
      <c r="E12" s="251"/>
      <c r="F12" s="251"/>
      <c r="G12" s="251"/>
      <c r="H12" s="251"/>
      <c r="I12" s="270"/>
      <c r="J12" s="274"/>
      <c r="K12" s="274"/>
    </row>
    <row r="13" spans="1:11" ht="20.100000000000001" customHeight="1">
      <c r="A13" s="251"/>
      <c r="B13" s="251"/>
      <c r="C13" s="251"/>
      <c r="D13" s="251"/>
      <c r="E13" s="251"/>
      <c r="F13" s="251"/>
      <c r="G13" s="251"/>
      <c r="H13" s="251"/>
      <c r="I13" s="270"/>
      <c r="J13" s="274"/>
      <c r="K13" s="274"/>
    </row>
    <row r="14" spans="1:11" ht="20.100000000000001" customHeight="1">
      <c r="A14" s="251"/>
      <c r="B14" s="251"/>
      <c r="C14" s="251"/>
      <c r="D14" s="251"/>
      <c r="E14" s="251"/>
      <c r="F14" s="251"/>
      <c r="G14" s="251"/>
      <c r="H14" s="251"/>
      <c r="I14" s="270"/>
      <c r="J14" s="274"/>
      <c r="K14" s="274"/>
    </row>
    <row r="15" spans="1:11" ht="20.100000000000001" customHeight="1">
      <c r="A15" s="251"/>
      <c r="B15" s="251"/>
      <c r="C15" s="251"/>
      <c r="D15" s="251"/>
      <c r="E15" s="251"/>
      <c r="F15" s="251"/>
      <c r="G15" s="251"/>
      <c r="H15" s="251"/>
      <c r="I15" s="270"/>
      <c r="J15" s="274"/>
      <c r="K15" s="274"/>
    </row>
    <row r="16" spans="1:11" ht="20.100000000000001" customHeight="1">
      <c r="A16" s="251"/>
      <c r="B16" s="251"/>
      <c r="C16" s="251"/>
      <c r="D16" s="251"/>
      <c r="E16" s="251"/>
      <c r="F16" s="251"/>
      <c r="G16" s="251"/>
      <c r="H16" s="251"/>
      <c r="I16" s="270"/>
      <c r="J16" s="274"/>
      <c r="K16" s="274"/>
    </row>
    <row r="17" spans="1:11" ht="20.100000000000001" customHeight="1">
      <c r="A17" s="251"/>
      <c r="B17" s="251"/>
      <c r="C17" s="251"/>
      <c r="D17" s="251"/>
      <c r="E17" s="251"/>
      <c r="F17" s="251"/>
      <c r="G17" s="251"/>
      <c r="H17" s="251"/>
      <c r="I17" s="270"/>
      <c r="J17" s="274"/>
      <c r="K17" s="274"/>
    </row>
    <row r="18" spans="1:11" ht="20.100000000000001" customHeight="1">
      <c r="A18" s="251"/>
      <c r="B18" s="251"/>
      <c r="C18" s="251" t="s">
        <v>70</v>
      </c>
      <c r="D18" s="251"/>
      <c r="E18" s="251"/>
      <c r="F18" s="251"/>
      <c r="G18" s="251"/>
      <c r="H18" s="251"/>
      <c r="I18" s="270"/>
      <c r="J18" s="274"/>
      <c r="K18" s="274"/>
    </row>
    <row r="19" spans="1:11" ht="20.100000000000001" customHeight="1">
      <c r="A19" s="251"/>
      <c r="B19" s="251"/>
      <c r="C19" s="251"/>
      <c r="D19" s="251"/>
      <c r="E19" s="251"/>
      <c r="F19" s="251"/>
      <c r="G19" s="251"/>
      <c r="H19" s="251"/>
      <c r="I19" s="270"/>
      <c r="J19" s="274"/>
      <c r="K19" s="274"/>
    </row>
    <row r="20" spans="1:11" ht="20.100000000000001" customHeight="1">
      <c r="A20" s="251"/>
      <c r="B20" s="251"/>
      <c r="C20" s="251"/>
      <c r="D20" s="251"/>
      <c r="E20" s="251"/>
      <c r="F20" s="251"/>
      <c r="G20" s="251"/>
      <c r="H20" s="251"/>
      <c r="I20" s="270"/>
      <c r="J20" s="274"/>
      <c r="K20" s="274"/>
    </row>
    <row r="21" spans="1:11" ht="20.100000000000001" customHeight="1">
      <c r="A21" s="251"/>
      <c r="B21" s="251"/>
      <c r="C21" s="251"/>
      <c r="D21" s="251"/>
      <c r="E21" s="251"/>
      <c r="F21" s="251"/>
      <c r="G21" s="251"/>
      <c r="H21" s="251"/>
      <c r="I21" s="270"/>
      <c r="J21" s="274"/>
      <c r="K21" s="274"/>
    </row>
    <row r="22" spans="1:11" ht="20.100000000000001" customHeight="1">
      <c r="A22" s="251"/>
      <c r="B22" s="251"/>
      <c r="C22" s="251"/>
      <c r="D22" s="251"/>
      <c r="E22" s="251"/>
      <c r="F22" s="251"/>
      <c r="G22" s="251"/>
      <c r="H22" s="251"/>
      <c r="I22" s="270"/>
      <c r="J22" s="274"/>
      <c r="K22" s="274"/>
    </row>
    <row r="23" spans="1:11" ht="20.100000000000001" customHeight="1">
      <c r="A23" s="251"/>
      <c r="B23" s="251"/>
      <c r="C23" s="251"/>
      <c r="D23" s="255"/>
      <c r="E23" s="255"/>
      <c r="F23" s="255"/>
      <c r="G23" s="255"/>
      <c r="H23" s="255"/>
      <c r="I23" s="271"/>
      <c r="J23" s="275"/>
      <c r="K23" s="278"/>
    </row>
    <row r="24" spans="1:11">
      <c r="D24" s="256" t="s">
        <v>74</v>
      </c>
      <c r="E24" s="259">
        <f>COUNT(G6:H23)</f>
        <v>1</v>
      </c>
      <c r="F24" s="262" t="s">
        <v>81</v>
      </c>
      <c r="G24" s="265">
        <f>COUNT(G6:H23)</f>
        <v>1</v>
      </c>
      <c r="H24" s="266"/>
      <c r="I24" s="272" t="s">
        <v>84</v>
      </c>
      <c r="J24" s="276">
        <f>COUNT(J6:J23)</f>
        <v>1</v>
      </c>
      <c r="K24" s="279"/>
    </row>
    <row r="25" spans="1:11" ht="11.25" customHeight="1">
      <c r="D25" s="257"/>
      <c r="F25" s="257"/>
    </row>
    <row r="26" spans="1:11" ht="20.100000000000001" customHeight="1">
      <c r="D26" s="258" t="s">
        <v>75</v>
      </c>
      <c r="E26" s="260"/>
      <c r="F26" s="263"/>
      <c r="G26" s="263"/>
      <c r="H26" s="267"/>
    </row>
    <row r="27" spans="1:11" ht="20.100000000000001" customHeight="1">
      <c r="D27" s="252" t="s">
        <v>76</v>
      </c>
      <c r="E27" s="260" t="s">
        <v>78</v>
      </c>
      <c r="F27" s="263"/>
      <c r="G27" s="263"/>
      <c r="H27" s="267"/>
    </row>
    <row r="28" spans="1:11" ht="20.100000000000001" customHeight="1"/>
    <row r="29" spans="1:11" ht="20.100000000000001" customHeight="1"/>
    <row r="30" spans="1:11" ht="20.100000000000001" customHeight="1"/>
    <row r="31" spans="1:11" ht="20.100000000000001" customHeight="1"/>
    <row r="32" spans="1:11"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sheetData>
  <mergeCells count="12">
    <mergeCell ref="A2:H2"/>
    <mergeCell ref="D4:E4"/>
    <mergeCell ref="G4:H4"/>
    <mergeCell ref="G24:H24"/>
    <mergeCell ref="E26:H26"/>
    <mergeCell ref="E27:H27"/>
    <mergeCell ref="A4:A5"/>
    <mergeCell ref="B4:B5"/>
    <mergeCell ref="C4:C5"/>
    <mergeCell ref="I4:I5"/>
    <mergeCell ref="J4:J5"/>
    <mergeCell ref="K4:K5"/>
  </mergeCells>
  <phoneticPr fontId="29"/>
  <pageMargins left="0.7" right="0.50314960629921257" top="0.75" bottom="0.75" header="0.3" footer="0.3"/>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介護予防サービス費請求書</vt:lpstr>
      <vt:lpstr>記入例（予防給付）</vt:lpstr>
      <vt:lpstr>別添１　対象者一覧表 予防給付</vt:lpstr>
      <vt:lpstr>介護予防ケアマネジメント費請求書</vt:lpstr>
      <vt:lpstr>記入例（総合事業）</vt:lpstr>
      <vt:lpstr>別添１　対象者一覧表 総合事業</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2026-06-25T07:42:05Z</dcterms:created>
  <dcterms:modified xsi:type="dcterms:W3CDTF">2026-07-06T00:52:40Z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2026-07-06T00:52:40Z</vt:filetime>
  </property>
</Properties>
</file>