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950"/>
  </bookViews>
  <sheets>
    <sheet name="様式" sheetId="1" r:id="rId1"/>
  </sheets>
  <definedNames>
    <definedName name="_xlnm.Print_Area" localSheetId="0">様式!$A$1:$Q$96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E7" i="1"/>
  <c r="H52" i="1" l="1"/>
  <c r="E52" i="1"/>
  <c r="K52" i="1" s="1"/>
  <c r="K46" i="1"/>
  <c r="K38" i="1"/>
  <c r="K37" i="1"/>
  <c r="N37" i="1" s="1"/>
  <c r="K51" i="1" l="1"/>
  <c r="N51" i="1" s="1"/>
  <c r="K50" i="1"/>
  <c r="N50" i="1" s="1"/>
  <c r="K49" i="1"/>
  <c r="N49" i="1" s="1"/>
  <c r="K48" i="1"/>
  <c r="N48" i="1" s="1"/>
  <c r="K47" i="1"/>
  <c r="N47" i="1" s="1"/>
  <c r="N46" i="1"/>
  <c r="K45" i="1"/>
  <c r="N45" i="1" s="1"/>
  <c r="K44" i="1"/>
  <c r="N44" i="1" s="1"/>
  <c r="K43" i="1"/>
  <c r="N43" i="1" s="1"/>
  <c r="K42" i="1"/>
  <c r="N42" i="1" s="1"/>
  <c r="K41" i="1"/>
  <c r="N41" i="1" s="1"/>
  <c r="K40" i="1"/>
  <c r="N40" i="1" s="1"/>
  <c r="K39" i="1"/>
  <c r="N39" i="1" s="1"/>
  <c r="N38" i="1"/>
  <c r="D71" i="1"/>
  <c r="D70" i="1"/>
  <c r="N52" i="1" l="1"/>
  <c r="K10" i="1"/>
  <c r="N10" i="1" s="1"/>
  <c r="K9" i="1"/>
  <c r="N9" i="1" s="1"/>
  <c r="K8" i="1"/>
  <c r="N8" i="1" s="1"/>
  <c r="K7" i="1"/>
  <c r="N7" i="1" s="1"/>
</calcChain>
</file>

<file path=xl/sharedStrings.xml><?xml version="1.0" encoding="utf-8"?>
<sst xmlns="http://schemas.openxmlformats.org/spreadsheetml/2006/main" count="132" uniqueCount="97">
  <si>
    <t>財政調整基金</t>
    <rPh sb="0" eb="2">
      <t>ザイセイ</t>
    </rPh>
    <rPh sb="2" eb="4">
      <t>チョウセイ</t>
    </rPh>
    <rPh sb="4" eb="6">
      <t>キキン</t>
    </rPh>
    <phoneticPr fontId="1"/>
  </si>
  <si>
    <t>減債基金</t>
    <rPh sb="0" eb="2">
      <t>ゲンサイ</t>
    </rPh>
    <rPh sb="2" eb="4">
      <t>キキン</t>
    </rPh>
    <phoneticPr fontId="1"/>
  </si>
  <si>
    <t>特定目的基金</t>
    <rPh sb="0" eb="2">
      <t>トクテイ</t>
    </rPh>
    <rPh sb="2" eb="4">
      <t>モクテキ</t>
    </rPh>
    <rPh sb="4" eb="6">
      <t>キキン</t>
    </rPh>
    <phoneticPr fontId="1"/>
  </si>
  <si>
    <t>　基金総額</t>
    <rPh sb="1" eb="3">
      <t>キキン</t>
    </rPh>
    <rPh sb="3" eb="5">
      <t>ソウガク</t>
    </rPh>
    <phoneticPr fontId="1"/>
  </si>
  <si>
    <t>平成28年度末</t>
    <rPh sb="0" eb="2">
      <t>ヘイセイ</t>
    </rPh>
    <rPh sb="4" eb="6">
      <t>ネンド</t>
    </rPh>
    <rPh sb="6" eb="7">
      <t>マツ</t>
    </rPh>
    <phoneticPr fontId="1"/>
  </si>
  <si>
    <t>（単位：千円、％）</t>
    <rPh sb="1" eb="3">
      <t>タンイ</t>
    </rPh>
    <rPh sb="4" eb="6">
      <t>センエン</t>
    </rPh>
    <phoneticPr fontId="1"/>
  </si>
  <si>
    <t>増減額</t>
    <rPh sb="0" eb="3">
      <t>ゾウゲンガク</t>
    </rPh>
    <phoneticPr fontId="1"/>
  </si>
  <si>
    <t>増減率</t>
    <rPh sb="0" eb="2">
      <t>ゾウゲン</t>
    </rPh>
    <rPh sb="2" eb="3">
      <t>リツ</t>
    </rPh>
    <phoneticPr fontId="1"/>
  </si>
  <si>
    <t>２．財政調整基金について</t>
    <rPh sb="2" eb="4">
      <t>ザイセイ</t>
    </rPh>
    <rPh sb="4" eb="6">
      <t>チョウセイ</t>
    </rPh>
    <rPh sb="6" eb="8">
      <t>キキン</t>
    </rPh>
    <phoneticPr fontId="1"/>
  </si>
  <si>
    <t>１．基金残高の変動状況（総括）</t>
    <rPh sb="2" eb="4">
      <t>キキン</t>
    </rPh>
    <rPh sb="4" eb="6">
      <t>ザンダカ</t>
    </rPh>
    <rPh sb="7" eb="9">
      <t>ヘンドウ</t>
    </rPh>
    <rPh sb="9" eb="11">
      <t>ジョウキョウ</t>
    </rPh>
    <rPh sb="12" eb="14">
      <t>ソウカツ</t>
    </rPh>
    <phoneticPr fontId="1"/>
  </si>
  <si>
    <t>３．減債基金について</t>
    <rPh sb="2" eb="4">
      <t>ゲンサイ</t>
    </rPh>
    <rPh sb="4" eb="6">
      <t>キキン</t>
    </rPh>
    <phoneticPr fontId="1"/>
  </si>
  <si>
    <t>（１）基金残高の変動状況</t>
    <rPh sb="3" eb="5">
      <t>キキン</t>
    </rPh>
    <rPh sb="5" eb="7">
      <t>ザンダカ</t>
    </rPh>
    <rPh sb="8" eb="10">
      <t>ヘンドウ</t>
    </rPh>
    <rPh sb="10" eb="12">
      <t>ジョウキョウ</t>
    </rPh>
    <phoneticPr fontId="1"/>
  </si>
  <si>
    <t>（２）基金の使途等</t>
    <rPh sb="3" eb="5">
      <t>キキン</t>
    </rPh>
    <rPh sb="6" eb="8">
      <t>シト</t>
    </rPh>
    <rPh sb="8" eb="9">
      <t>トウ</t>
    </rPh>
    <phoneticPr fontId="1"/>
  </si>
  <si>
    <t>① 防災対策</t>
  </si>
  <si>
    <t>② 災害対応</t>
  </si>
  <si>
    <t>③ 地方創生</t>
  </si>
  <si>
    <t>④ 人材育成</t>
  </si>
  <si>
    <t>⑤ 子育て・少子化対策</t>
  </si>
  <si>
    <t>⑥ 高齢化対策</t>
  </si>
  <si>
    <t>⑦ 障害者施策</t>
  </si>
  <si>
    <t>⑧ 教育振興</t>
  </si>
  <si>
    <t>⑨ 文化振興</t>
  </si>
  <si>
    <t>⑩ 国際交流</t>
  </si>
  <si>
    <t>⑪ スポーツ振興</t>
  </si>
  <si>
    <t>⑫ 大規模イベント</t>
  </si>
  <si>
    <t>⑬ 環境保全</t>
  </si>
  <si>
    <t>⑭ 商工業振興</t>
  </si>
  <si>
    <t>⑮ 農林水産業振興</t>
  </si>
  <si>
    <t>⑯ まちづくり推進</t>
  </si>
  <si>
    <t>⑲ 退職手当対策</t>
  </si>
  <si>
    <t>⑳ その他の財政需要等に備えるためのもの</t>
  </si>
  <si>
    <t>③ 予算見込みを上回った税収以外の収入</t>
  </si>
  <si>
    <t>④ 歳出の不用額</t>
  </si>
  <si>
    <t>① 増加見込み</t>
  </si>
  <si>
    <t>② 減少見込み</t>
  </si>
  <si>
    <t>中長期（３～10年）</t>
    <rPh sb="0" eb="3">
      <t>チュウチョウキ</t>
    </rPh>
    <rPh sb="8" eb="9">
      <t>ネン</t>
    </rPh>
    <phoneticPr fontId="1"/>
  </si>
  <si>
    <t>平成29年度末</t>
    <rPh sb="0" eb="2">
      <t>ヘイセイ</t>
    </rPh>
    <rPh sb="4" eb="6">
      <t>ネンド</t>
    </rPh>
    <rPh sb="6" eb="7">
      <t>マツ</t>
    </rPh>
    <phoneticPr fontId="1"/>
  </si>
  <si>
    <t>合　　計</t>
    <rPh sb="0" eb="1">
      <t>ア</t>
    </rPh>
    <rPh sb="3" eb="4">
      <t>ケイ</t>
    </rPh>
    <phoneticPr fontId="1"/>
  </si>
  <si>
    <t>短期</t>
    <rPh sb="0" eb="2">
      <t>タンキ</t>
    </rPh>
    <phoneticPr fontId="1"/>
  </si>
  <si>
    <t>中長期</t>
    <rPh sb="0" eb="3">
      <t>チュウチョウキ</t>
    </rPh>
    <phoneticPr fontId="1"/>
  </si>
  <si>
    <t>② 予算見込みを上回った税収</t>
  </si>
  <si>
    <t>⑤ 国費関連分の増に対応</t>
  </si>
  <si>
    <t>短期（１～２年）</t>
  </si>
  <si>
    <t>４．特定目的基金について</t>
    <rPh sb="2" eb="4">
      <t>トクテイ</t>
    </rPh>
    <rPh sb="4" eb="6">
      <t>モクテキ</t>
    </rPh>
    <rPh sb="6" eb="8">
      <t>キキン</t>
    </rPh>
    <phoneticPr fontId="1"/>
  </si>
  <si>
    <t>　※1 基金の使途</t>
    <rPh sb="4" eb="6">
      <t>キキン</t>
    </rPh>
    <rPh sb="7" eb="9">
      <t>シト</t>
    </rPh>
    <phoneticPr fontId="1"/>
  </si>
  <si>
    <t>　※2 基金積立ての方策（財源等）</t>
    <rPh sb="4" eb="6">
      <t>キキン</t>
    </rPh>
    <rPh sb="6" eb="8">
      <t>ツミタテ</t>
    </rPh>
    <rPh sb="10" eb="12">
      <t>ホウサク</t>
    </rPh>
    <rPh sb="13" eb="15">
      <t>ザイゲン</t>
    </rPh>
    <rPh sb="15" eb="16">
      <t>トウ</t>
    </rPh>
    <phoneticPr fontId="1"/>
  </si>
  <si>
    <t>区　　分</t>
    <rPh sb="0" eb="1">
      <t>ク</t>
    </rPh>
    <rPh sb="3" eb="4">
      <t>ブン</t>
    </rPh>
    <phoneticPr fontId="1"/>
  </si>
  <si>
    <t>⑰ 庁舎以外の公共施設等の整備</t>
  </si>
  <si>
    <t>⑱ 庁舎整備</t>
  </si>
  <si>
    <t>① 税収如何にかかわらず、行革、経費節減等により</t>
    <phoneticPr fontId="1"/>
  </si>
  <si>
    <t>増減見込み※3</t>
    <phoneticPr fontId="1"/>
  </si>
  <si>
    <t>⑥ その他（具体的に記入）</t>
    <rPh sb="6" eb="9">
      <t>グタイテキ</t>
    </rPh>
    <rPh sb="10" eb="12">
      <t>キニュウ</t>
    </rPh>
    <phoneticPr fontId="1"/>
  </si>
  <si>
    <t>基金の使途※1</t>
    <rPh sb="0" eb="2">
      <t>キキン</t>
    </rPh>
    <rPh sb="3" eb="5">
      <t>シト</t>
    </rPh>
    <phoneticPr fontId="1"/>
  </si>
  <si>
    <t>基金積立ての方策※2</t>
    <rPh sb="0" eb="2">
      <t>キキン</t>
    </rPh>
    <rPh sb="2" eb="3">
      <t>ツ</t>
    </rPh>
    <rPh sb="3" eb="4">
      <t>タ</t>
    </rPh>
    <rPh sb="6" eb="8">
      <t>ホウサク</t>
    </rPh>
    <phoneticPr fontId="1"/>
  </si>
  <si>
    <t>⑥の内容</t>
    <rPh sb="2" eb="4">
      <t>ナイヨウ</t>
    </rPh>
    <phoneticPr fontId="1"/>
  </si>
  <si>
    <t>＜各項目の番号の説明＞</t>
    <rPh sb="1" eb="2">
      <t>カク</t>
    </rPh>
    <rPh sb="2" eb="4">
      <t>コウモク</t>
    </rPh>
    <rPh sb="5" eb="7">
      <t>バンゴウ</t>
    </rPh>
    <rPh sb="8" eb="10">
      <t>セツメイ</t>
    </rPh>
    <phoneticPr fontId="1"/>
  </si>
  <si>
    <t>市町村名</t>
    <rPh sb="0" eb="3">
      <t>シチョウソン</t>
    </rPh>
    <rPh sb="3" eb="4">
      <t>メイ</t>
    </rPh>
    <phoneticPr fontId="1"/>
  </si>
  <si>
    <t>　（２）基金積立ての方策（財源等）</t>
    <rPh sb="4" eb="6">
      <t>キキン</t>
    </rPh>
    <rPh sb="6" eb="7">
      <t>ツ</t>
    </rPh>
    <rPh sb="7" eb="8">
      <t>タ</t>
    </rPh>
    <rPh sb="10" eb="12">
      <t>ホウサク</t>
    </rPh>
    <rPh sb="13" eb="15">
      <t>ザイゲン</t>
    </rPh>
    <rPh sb="15" eb="16">
      <t>トウ</t>
    </rPh>
    <phoneticPr fontId="1"/>
  </si>
  <si>
    <t>　（１）増減理由（積立て又は取崩しの理由）</t>
    <rPh sb="4" eb="6">
      <t>ゾウゲン</t>
    </rPh>
    <rPh sb="6" eb="8">
      <t>リユウ</t>
    </rPh>
    <rPh sb="9" eb="11">
      <t>ツミタテ</t>
    </rPh>
    <rPh sb="12" eb="13">
      <t>マタ</t>
    </rPh>
    <rPh sb="14" eb="15">
      <t>ト</t>
    </rPh>
    <rPh sb="15" eb="16">
      <t>クズ</t>
    </rPh>
    <rPh sb="18" eb="20">
      <t>リユウ</t>
    </rPh>
    <phoneticPr fontId="1"/>
  </si>
  <si>
    <t>　（３）今後の増減見込み</t>
    <rPh sb="4" eb="6">
      <t>コンゴ</t>
    </rPh>
    <phoneticPr fontId="1"/>
  </si>
  <si>
    <t>　（１）基金積立ての方策（財源等）</t>
    <rPh sb="4" eb="6">
      <t>キキン</t>
    </rPh>
    <rPh sb="6" eb="7">
      <t>ツ</t>
    </rPh>
    <rPh sb="7" eb="8">
      <t>タ</t>
    </rPh>
    <rPh sb="10" eb="12">
      <t>ホウサク</t>
    </rPh>
    <rPh sb="13" eb="15">
      <t>ザイゲン</t>
    </rPh>
    <rPh sb="15" eb="16">
      <t>トウ</t>
    </rPh>
    <phoneticPr fontId="1"/>
  </si>
  <si>
    <t>　（２）今後の増減見込み</t>
    <rPh sb="4" eb="6">
      <t>コンゴ</t>
    </rPh>
    <phoneticPr fontId="1"/>
  </si>
  <si>
    <t>　（４）その他特記事項等</t>
    <rPh sb="6" eb="7">
      <t>タ</t>
    </rPh>
    <rPh sb="7" eb="9">
      <t>トッキ</t>
    </rPh>
    <rPh sb="9" eb="11">
      <t>ジコウ</t>
    </rPh>
    <rPh sb="11" eb="12">
      <t>トウ</t>
    </rPh>
    <phoneticPr fontId="1"/>
  </si>
  <si>
    <t>　（３）その他特記事項等</t>
    <rPh sb="6" eb="7">
      <t>タ</t>
    </rPh>
    <rPh sb="7" eb="9">
      <t>トッキ</t>
    </rPh>
    <rPh sb="9" eb="11">
      <t>ジコウ</t>
    </rPh>
    <rPh sb="11" eb="12">
      <t>トウ</t>
    </rPh>
    <phoneticPr fontId="1"/>
  </si>
  <si>
    <t>そ　の　他
特記事項等</t>
    <rPh sb="4" eb="5">
      <t>タ</t>
    </rPh>
    <rPh sb="6" eb="8">
      <t>トッキ</t>
    </rPh>
    <rPh sb="8" eb="10">
      <t>ジコウ</t>
    </rPh>
    <rPh sb="10" eb="11">
      <t>トウ</t>
    </rPh>
    <phoneticPr fontId="1"/>
  </si>
  <si>
    <t>③ 現状維持</t>
    <rPh sb="2" eb="4">
      <t>ゲンジョウ</t>
    </rPh>
    <rPh sb="4" eb="6">
      <t>イジ</t>
    </rPh>
    <phoneticPr fontId="1"/>
  </si>
  <si>
    <t>　※3 今後の増減見込み</t>
    <rPh sb="4" eb="6">
      <t>コンゴ</t>
    </rPh>
    <phoneticPr fontId="1"/>
  </si>
  <si>
    <t>④ わからない</t>
    <phoneticPr fontId="1"/>
  </si>
  <si>
    <t>　　捻出した額</t>
    <phoneticPr fontId="1"/>
  </si>
  <si>
    <t>平成２９年度基金の積立状況等の公表</t>
    <rPh sb="0" eb="2">
      <t>ヘイセイ</t>
    </rPh>
    <rPh sb="4" eb="6">
      <t>ネンド</t>
    </rPh>
    <rPh sb="6" eb="8">
      <t>キキン</t>
    </rPh>
    <rPh sb="9" eb="11">
      <t>ツミタテ</t>
    </rPh>
    <rPh sb="11" eb="13">
      <t>ジョウキョウ</t>
    </rPh>
    <rPh sb="13" eb="14">
      <t>トウ</t>
    </rPh>
    <rPh sb="15" eb="17">
      <t>コウヒョウ</t>
    </rPh>
    <phoneticPr fontId="1"/>
  </si>
  <si>
    <t>平内町</t>
    <rPh sb="0" eb="3">
      <t>ヒラナイマチ</t>
    </rPh>
    <phoneticPr fontId="1"/>
  </si>
  <si>
    <t>地方交付税額の減</t>
    <rPh sb="0" eb="2">
      <t>チホウ</t>
    </rPh>
    <rPh sb="2" eb="5">
      <t>コウフゼイ</t>
    </rPh>
    <rPh sb="5" eb="6">
      <t>ガク</t>
    </rPh>
    <rPh sb="7" eb="8">
      <t>ゲン</t>
    </rPh>
    <phoneticPr fontId="1"/>
  </si>
  <si>
    <t>社会保障関係経費の増大</t>
    <rPh sb="0" eb="2">
      <t>シャカイ</t>
    </rPh>
    <rPh sb="2" eb="4">
      <t>ホショウ</t>
    </rPh>
    <rPh sb="4" eb="6">
      <t>カンケイ</t>
    </rPh>
    <rPh sb="6" eb="8">
      <t>ケイヒ</t>
    </rPh>
    <rPh sb="9" eb="11">
      <t>ゾウダイ</t>
    </rPh>
    <phoneticPr fontId="1"/>
  </si>
  <si>
    <t>現状維持</t>
    <rPh sb="0" eb="2">
      <t>ゲンジョウ</t>
    </rPh>
    <rPh sb="2" eb="4">
      <t>イジ</t>
    </rPh>
    <phoneticPr fontId="1"/>
  </si>
  <si>
    <t>その他（基金運用益）</t>
    <rPh sb="2" eb="3">
      <t>タ</t>
    </rPh>
    <rPh sb="4" eb="6">
      <t>キキン</t>
    </rPh>
    <rPh sb="6" eb="9">
      <t>ウンヨウエキ</t>
    </rPh>
    <phoneticPr fontId="1"/>
  </si>
  <si>
    <t>増加見込み</t>
    <rPh sb="0" eb="2">
      <t>ゾウカ</t>
    </rPh>
    <rPh sb="2" eb="4">
      <t>ミコ</t>
    </rPh>
    <phoneticPr fontId="1"/>
  </si>
  <si>
    <t>老朽化した消防庁舎や本庁舎の建設にかかる公債費の増に備え、短期的な積み増しを行いたい考えである。</t>
    <rPh sb="0" eb="3">
      <t>ロウキュウカ</t>
    </rPh>
    <rPh sb="5" eb="7">
      <t>ショウボウ</t>
    </rPh>
    <rPh sb="7" eb="9">
      <t>チョウシャ</t>
    </rPh>
    <rPh sb="10" eb="13">
      <t>ホンチョウシャ</t>
    </rPh>
    <rPh sb="14" eb="16">
      <t>ケンセツ</t>
    </rPh>
    <rPh sb="20" eb="22">
      <t>コウサイ</t>
    </rPh>
    <rPh sb="22" eb="23">
      <t>ヒ</t>
    </rPh>
    <rPh sb="24" eb="25">
      <t>ゾウ</t>
    </rPh>
    <rPh sb="26" eb="27">
      <t>ソナ</t>
    </rPh>
    <rPh sb="29" eb="32">
      <t>タンキテキ</t>
    </rPh>
    <rPh sb="33" eb="34">
      <t>ツ</t>
    </rPh>
    <rPh sb="35" eb="36">
      <t>マ</t>
    </rPh>
    <rPh sb="38" eb="39">
      <t>オコナ</t>
    </rPh>
    <rPh sb="42" eb="43">
      <t>カンガ</t>
    </rPh>
    <phoneticPr fontId="1"/>
  </si>
  <si>
    <t>地域づくり特別事業基金</t>
    <rPh sb="0" eb="2">
      <t>チイキ</t>
    </rPh>
    <rPh sb="5" eb="7">
      <t>トクベツ</t>
    </rPh>
    <rPh sb="7" eb="9">
      <t>ジギョウ</t>
    </rPh>
    <rPh sb="9" eb="11">
      <t>キキン</t>
    </rPh>
    <phoneticPr fontId="1"/>
  </si>
  <si>
    <t>公共施設等整備基金</t>
    <rPh sb="0" eb="2">
      <t>コウキョウ</t>
    </rPh>
    <rPh sb="2" eb="4">
      <t>シセツ</t>
    </rPh>
    <rPh sb="4" eb="5">
      <t>トウ</t>
    </rPh>
    <rPh sb="5" eb="7">
      <t>セイビ</t>
    </rPh>
    <rPh sb="7" eb="9">
      <t>キキン</t>
    </rPh>
    <phoneticPr fontId="1"/>
  </si>
  <si>
    <t>地域福祉基金</t>
    <rPh sb="0" eb="2">
      <t>チイキ</t>
    </rPh>
    <rPh sb="2" eb="4">
      <t>フクシ</t>
    </rPh>
    <rPh sb="4" eb="6">
      <t>キキン</t>
    </rPh>
    <phoneticPr fontId="1"/>
  </si>
  <si>
    <t>下水道事業債償還基金</t>
    <rPh sb="0" eb="3">
      <t>ゲスイドウ</t>
    </rPh>
    <rPh sb="3" eb="5">
      <t>ジギョウ</t>
    </rPh>
    <rPh sb="5" eb="6">
      <t>サイ</t>
    </rPh>
    <rPh sb="6" eb="8">
      <t>ショウカン</t>
    </rPh>
    <rPh sb="8" eb="10">
      <t>キキン</t>
    </rPh>
    <phoneticPr fontId="1"/>
  </si>
  <si>
    <t>⑯</t>
    <phoneticPr fontId="1"/>
  </si>
  <si>
    <t>⑰</t>
    <phoneticPr fontId="1"/>
  </si>
  <si>
    <t>⑱</t>
    <phoneticPr fontId="1"/>
  </si>
  <si>
    <t>⑥</t>
  </si>
  <si>
    <t>⑥</t>
    <phoneticPr fontId="1"/>
  </si>
  <si>
    <t>⑳</t>
    <phoneticPr fontId="1"/>
  </si>
  <si>
    <t>①</t>
  </si>
  <si>
    <t>②</t>
  </si>
  <si>
    <t>③</t>
  </si>
  <si>
    <t>積み増し予定なし</t>
    <rPh sb="0" eb="1">
      <t>ツ</t>
    </rPh>
    <rPh sb="2" eb="3">
      <t>マ</t>
    </rPh>
    <rPh sb="4" eb="6">
      <t>ヨテイ</t>
    </rPh>
    <phoneticPr fontId="1"/>
  </si>
  <si>
    <t>歳出の不用額（歳計剰余金処分に伴うもの）</t>
    <rPh sb="0" eb="2">
      <t>サイシュツ</t>
    </rPh>
    <rPh sb="3" eb="5">
      <t>フヨウ</t>
    </rPh>
    <rPh sb="5" eb="6">
      <t>ガク</t>
    </rPh>
    <rPh sb="7" eb="9">
      <t>サイケイ</t>
    </rPh>
    <rPh sb="9" eb="12">
      <t>ジョウヨキン</t>
    </rPh>
    <rPh sb="12" eb="14">
      <t>ショブン</t>
    </rPh>
    <rPh sb="15" eb="16">
      <t>トモナ</t>
    </rPh>
    <phoneticPr fontId="1"/>
  </si>
  <si>
    <t>当面は将来需要が見込まれる減債基金や公共施設等整備基金を重点的に積み増ししたい考えである。</t>
    <rPh sb="0" eb="2">
      <t>トウメン</t>
    </rPh>
    <rPh sb="3" eb="5">
      <t>ショウライ</t>
    </rPh>
    <rPh sb="5" eb="7">
      <t>ジュヨウ</t>
    </rPh>
    <rPh sb="8" eb="10">
      <t>ミコ</t>
    </rPh>
    <rPh sb="13" eb="15">
      <t>ゲンサイ</t>
    </rPh>
    <rPh sb="15" eb="17">
      <t>キキン</t>
    </rPh>
    <rPh sb="18" eb="20">
      <t>コウキョウ</t>
    </rPh>
    <rPh sb="20" eb="22">
      <t>シセツ</t>
    </rPh>
    <rPh sb="22" eb="23">
      <t>トウ</t>
    </rPh>
    <rPh sb="23" eb="25">
      <t>セイビ</t>
    </rPh>
    <rPh sb="25" eb="27">
      <t>キキン</t>
    </rPh>
    <rPh sb="28" eb="31">
      <t>ジュウテンテキ</t>
    </rPh>
    <rPh sb="32" eb="33">
      <t>ツ</t>
    </rPh>
    <rPh sb="34" eb="35">
      <t>マ</t>
    </rPh>
    <rPh sb="39" eb="40">
      <t>カンガ</t>
    </rPh>
    <phoneticPr fontId="1"/>
  </si>
  <si>
    <t>基金運用益</t>
    <rPh sb="0" eb="2">
      <t>キキン</t>
    </rPh>
    <rPh sb="2" eb="5">
      <t>ウンヨウエキ</t>
    </rPh>
    <phoneticPr fontId="1"/>
  </si>
  <si>
    <t>県補助金</t>
    <rPh sb="0" eb="1">
      <t>ケン</t>
    </rPh>
    <rPh sb="1" eb="3">
      <t>ホジョ</t>
    </rPh>
    <rPh sb="3" eb="4">
      <t>キン</t>
    </rPh>
    <phoneticPr fontId="1"/>
  </si>
  <si>
    <t>－</t>
    <phoneticPr fontId="1"/>
  </si>
  <si>
    <t>災害に備えるため</t>
    <rPh sb="0" eb="2">
      <t>サイガイ</t>
    </rPh>
    <rPh sb="3" eb="4">
      <t>ソナ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</si>
</sst>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quot;▲ &quot;#,##0.0"/>
  </numFmts>
  <fonts count="10" x14ac:knownFonts="1">
    <font>
      <sz val="11"/>
      <color theme="1"/>
      <name val="ＭＳ Ｐゴシック"/>
      <family val="2"/>
      <charset val="128"/>
    </font>
    <font>
      <sz val="6"/>
      <name val="ＭＳ Ｐゴシック"/>
      <family val="2"/>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
      <sz val="10"/>
      <color theme="0"/>
      <name val="ＭＳ Ｐゴシック"/>
      <family val="3"/>
      <charset val="128"/>
    </font>
    <font>
      <sz val="10"/>
      <name val="ＭＳ Ｐゴシック"/>
      <family val="3"/>
      <charset val="128"/>
    </font>
    <font>
      <sz val="9"/>
      <color theme="0"/>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8"/>
        <bgColor indexed="64"/>
      </patternFill>
    </fill>
  </fills>
  <borders count="6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1">
    <xf numFmtId="0" fontId="0" fillId="0" borderId="0">
      <alignment vertical="center"/>
    </xf>
  </cellStyleXfs>
  <cellXfs count="165">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4" fillId="0" borderId="11" xfId="0" applyFont="1" applyBorder="1">
      <alignment vertical="center"/>
    </xf>
    <xf numFmtId="0" fontId="4" fillId="0" borderId="5" xfId="0" applyFont="1" applyBorder="1">
      <alignment vertical="center"/>
    </xf>
    <xf numFmtId="0" fontId="4" fillId="0" borderId="12" xfId="0" applyFont="1" applyBorder="1">
      <alignment vertical="center"/>
    </xf>
    <xf numFmtId="0" fontId="3" fillId="0" borderId="19"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4" fillId="0" borderId="8" xfId="0" applyFont="1" applyBorder="1">
      <alignment vertical="center"/>
    </xf>
    <xf numFmtId="0" fontId="4" fillId="0" borderId="0" xfId="0" applyFont="1" applyBorder="1">
      <alignment vertical="center"/>
    </xf>
    <xf numFmtId="0" fontId="4" fillId="0" borderId="13" xfId="0" applyFont="1" applyBorder="1">
      <alignment vertical="center"/>
    </xf>
    <xf numFmtId="0" fontId="4" fillId="0" borderId="40" xfId="0" applyFont="1" applyBorder="1" applyAlignment="1">
      <alignment vertical="center" shrinkToFit="1"/>
    </xf>
    <xf numFmtId="0" fontId="4" fillId="0" borderId="45" xfId="0" applyFont="1" applyBorder="1" applyAlignment="1">
      <alignment vertical="center"/>
    </xf>
    <xf numFmtId="0" fontId="4" fillId="0" borderId="5" xfId="0" applyFont="1" applyBorder="1" applyAlignment="1">
      <alignment horizontal="left" vertical="center" indent="1"/>
    </xf>
    <xf numFmtId="0" fontId="4" fillId="0" borderId="12" xfId="0" applyFont="1" applyBorder="1" applyAlignment="1">
      <alignment horizontal="left" vertical="center" indent="1"/>
    </xf>
    <xf numFmtId="0" fontId="3" fillId="0" borderId="0" xfId="0" applyFont="1" applyFill="1" applyBorder="1">
      <alignment vertical="center"/>
    </xf>
    <xf numFmtId="0" fontId="4" fillId="0" borderId="0" xfId="0" applyFont="1" applyBorder="1" applyAlignment="1">
      <alignment horizontal="left" vertical="center" indent="1"/>
    </xf>
    <xf numFmtId="0" fontId="3" fillId="0" borderId="0" xfId="0" applyFont="1" applyAlignment="1">
      <alignment horizontal="center" vertical="center"/>
    </xf>
    <xf numFmtId="0" fontId="4" fillId="0" borderId="11" xfId="0" applyFont="1" applyBorder="1" applyAlignment="1">
      <alignment horizontal="left" vertical="center" indent="1"/>
    </xf>
    <xf numFmtId="0" fontId="4" fillId="0" borderId="25" xfId="0" applyFont="1" applyBorder="1" applyAlignment="1">
      <alignment vertical="center" shrinkToFit="1"/>
    </xf>
    <xf numFmtId="0" fontId="4" fillId="0" borderId="1" xfId="0" applyFont="1" applyBorder="1" applyAlignment="1">
      <alignment vertical="center" shrinkToFit="1"/>
    </xf>
    <xf numFmtId="176" fontId="3" fillId="0" borderId="31" xfId="0" applyNumberFormat="1" applyFont="1" applyFill="1" applyBorder="1" applyAlignment="1">
      <alignment vertical="center"/>
    </xf>
    <xf numFmtId="176" fontId="3" fillId="0" borderId="31" xfId="0" applyNumberFormat="1" applyFont="1" applyBorder="1" applyAlignment="1">
      <alignment vertical="center"/>
    </xf>
    <xf numFmtId="0" fontId="4" fillId="0" borderId="8" xfId="0" applyFont="1" applyBorder="1" applyAlignment="1">
      <alignment horizontal="left" vertical="center" indent="1"/>
    </xf>
    <xf numFmtId="0" fontId="4" fillId="0" borderId="13" xfId="0" applyFont="1" applyBorder="1" applyAlignment="1">
      <alignment horizontal="left" vertical="center" indent="1"/>
    </xf>
    <xf numFmtId="0" fontId="9" fillId="0" borderId="7"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2" xfId="0" applyFont="1" applyBorder="1" applyAlignment="1">
      <alignment horizontal="center" vertical="center"/>
    </xf>
    <xf numFmtId="0" fontId="4" fillId="0" borderId="26" xfId="0" applyFont="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7" fillId="0" borderId="57" xfId="0" applyFont="1" applyFill="1" applyBorder="1" applyAlignment="1">
      <alignment vertical="center"/>
    </xf>
    <xf numFmtId="0" fontId="3" fillId="0" borderId="58" xfId="0" applyFont="1" applyBorder="1">
      <alignment vertical="center"/>
    </xf>
    <xf numFmtId="0" fontId="3" fillId="0" borderId="59" xfId="0" applyFont="1" applyBorder="1">
      <alignment vertical="center"/>
    </xf>
    <xf numFmtId="0" fontId="7" fillId="0" borderId="60" xfId="0" applyFont="1" applyFill="1" applyBorder="1" applyAlignment="1">
      <alignment vertical="center"/>
    </xf>
    <xf numFmtId="0" fontId="3" fillId="0" borderId="61" xfId="0" applyFont="1" applyBorder="1">
      <alignment vertical="center"/>
    </xf>
    <xf numFmtId="0" fontId="3" fillId="0" borderId="62" xfId="0" applyFont="1" applyBorder="1">
      <alignment vertical="center"/>
    </xf>
    <xf numFmtId="0" fontId="7" fillId="0" borderId="63" xfId="0" applyFont="1" applyFill="1" applyBorder="1" applyAlignment="1">
      <alignment vertical="center"/>
    </xf>
    <xf numFmtId="0" fontId="3" fillId="0" borderId="64" xfId="0" applyFont="1" applyBorder="1">
      <alignment vertical="center"/>
    </xf>
    <xf numFmtId="0" fontId="3" fillId="0" borderId="65" xfId="0" applyFont="1" applyBorder="1">
      <alignment vertical="center"/>
    </xf>
    <xf numFmtId="0" fontId="6" fillId="2" borderId="14" xfId="0" applyFont="1" applyFill="1" applyBorder="1" applyAlignment="1">
      <alignment horizontal="left" vertical="center"/>
    </xf>
    <xf numFmtId="0" fontId="3" fillId="2" borderId="28" xfId="0" applyFont="1" applyFill="1" applyBorder="1">
      <alignment vertical="center"/>
    </xf>
    <xf numFmtId="0" fontId="3" fillId="2" borderId="29" xfId="0" applyFont="1" applyFill="1" applyBorder="1">
      <alignment vertical="center"/>
    </xf>
    <xf numFmtId="0" fontId="6" fillId="2" borderId="30" xfId="0" applyFont="1" applyFill="1" applyBorder="1" applyAlignment="1">
      <alignment horizontal="left" vertical="center"/>
    </xf>
    <xf numFmtId="0" fontId="3" fillId="2" borderId="3" xfId="0" applyFont="1" applyFill="1" applyBorder="1">
      <alignment vertical="center"/>
    </xf>
    <xf numFmtId="0" fontId="3" fillId="2" borderId="20" xfId="0" applyFont="1" applyFill="1" applyBorder="1">
      <alignment vertical="center"/>
    </xf>
    <xf numFmtId="0" fontId="6" fillId="2" borderId="3" xfId="0" applyFont="1" applyFill="1" applyBorder="1">
      <alignment vertical="center"/>
    </xf>
    <xf numFmtId="0" fontId="6" fillId="2" borderId="3" xfId="0" applyFont="1" applyFill="1" applyBorder="1" applyAlignment="1">
      <alignment vertical="center"/>
    </xf>
    <xf numFmtId="0" fontId="6" fillId="2" borderId="20" xfId="0" applyFont="1" applyFill="1" applyBorder="1">
      <alignment vertical="center"/>
    </xf>
    <xf numFmtId="0" fontId="6" fillId="2" borderId="32" xfId="0" applyFont="1" applyFill="1" applyBorder="1" applyAlignment="1">
      <alignment horizontal="left" vertical="center"/>
    </xf>
    <xf numFmtId="0" fontId="6" fillId="2" borderId="13" xfId="0" applyFont="1" applyFill="1" applyBorder="1">
      <alignment vertical="center"/>
    </xf>
    <xf numFmtId="0" fontId="6" fillId="2" borderId="47" xfId="0" applyFont="1" applyFill="1" applyBorder="1">
      <alignment vertical="center"/>
    </xf>
    <xf numFmtId="0" fontId="3" fillId="2" borderId="15" xfId="0" applyFont="1" applyFill="1" applyBorder="1">
      <alignment vertical="center"/>
    </xf>
    <xf numFmtId="0" fontId="3" fillId="2" borderId="18" xfId="0" applyFont="1" applyFill="1" applyBorder="1">
      <alignment vertical="center"/>
    </xf>
    <xf numFmtId="0" fontId="8" fillId="2" borderId="4" xfId="0" applyFont="1" applyFill="1" applyBorder="1">
      <alignment vertical="center"/>
    </xf>
    <xf numFmtId="0" fontId="8" fillId="2" borderId="3" xfId="0" applyFont="1" applyFill="1" applyBorder="1">
      <alignment vertical="center"/>
    </xf>
    <xf numFmtId="0" fontId="4" fillId="2" borderId="3" xfId="0" applyFont="1" applyFill="1" applyBorder="1">
      <alignment vertical="center"/>
    </xf>
    <xf numFmtId="0" fontId="4" fillId="0" borderId="44" xfId="0" applyFont="1" applyBorder="1" applyAlignment="1">
      <alignment vertical="center"/>
    </xf>
    <xf numFmtId="0" fontId="4" fillId="2" borderId="1" xfId="0" applyFont="1" applyFill="1" applyBorder="1">
      <alignment vertical="center"/>
    </xf>
    <xf numFmtId="0" fontId="8" fillId="2" borderId="1" xfId="0" applyFont="1" applyFill="1" applyBorder="1">
      <alignment vertical="center"/>
    </xf>
    <xf numFmtId="0" fontId="4" fillId="0" borderId="9" xfId="0" applyFont="1" applyBorder="1">
      <alignment vertical="center"/>
    </xf>
    <xf numFmtId="0" fontId="4" fillId="0" borderId="10" xfId="0" applyFont="1" applyBorder="1">
      <alignment vertical="center"/>
    </xf>
    <xf numFmtId="0" fontId="4" fillId="0" borderId="6"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0" xfId="0" applyFont="1" applyBorder="1" applyAlignment="1">
      <alignment horizontal="left" vertical="center" indent="1"/>
    </xf>
    <xf numFmtId="0" fontId="3" fillId="0" borderId="0" xfId="0" applyFont="1" applyFill="1" applyBorder="1" applyAlignment="1">
      <alignment horizontal="left" vertical="center"/>
    </xf>
    <xf numFmtId="0" fontId="4" fillId="0" borderId="1" xfId="0" applyFont="1" applyBorder="1" applyAlignment="1">
      <alignment vertical="center" shrinkToFit="1"/>
    </xf>
    <xf numFmtId="0" fontId="6" fillId="2" borderId="16" xfId="0" applyFont="1" applyFill="1" applyBorder="1" applyAlignment="1">
      <alignment horizontal="center" vertical="center" shrinkToFit="1"/>
    </xf>
    <xf numFmtId="0" fontId="6" fillId="2" borderId="17"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177" fontId="3" fillId="0" borderId="4"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20" xfId="0" applyNumberFormat="1" applyFont="1" applyBorder="1" applyAlignment="1">
      <alignment horizontal="right" vertical="center"/>
    </xf>
    <xf numFmtId="176" fontId="3" fillId="0" borderId="4" xfId="0" applyNumberFormat="1" applyFont="1" applyBorder="1" applyAlignment="1">
      <alignment horizontal="right" vertical="center"/>
    </xf>
    <xf numFmtId="176" fontId="3" fillId="0" borderId="3" xfId="0" applyNumberFormat="1" applyFont="1" applyBorder="1" applyAlignment="1">
      <alignment horizontal="right" vertical="center"/>
    </xf>
    <xf numFmtId="176" fontId="3" fillId="0" borderId="20" xfId="0" applyNumberFormat="1" applyFont="1" applyBorder="1" applyAlignment="1">
      <alignment horizontal="right" vertical="center"/>
    </xf>
    <xf numFmtId="176" fontId="3" fillId="0" borderId="41" xfId="0" applyNumberFormat="1" applyFont="1" applyBorder="1" applyAlignment="1">
      <alignment horizontal="right" vertical="center"/>
    </xf>
    <xf numFmtId="176" fontId="3" fillId="0" borderId="42" xfId="0" applyNumberFormat="1" applyFont="1" applyBorder="1" applyAlignment="1">
      <alignment horizontal="right" vertical="center"/>
    </xf>
    <xf numFmtId="176" fontId="3" fillId="0" borderId="43" xfId="0" applyNumberFormat="1" applyFont="1" applyBorder="1" applyAlignment="1">
      <alignment horizontal="right" vertical="center"/>
    </xf>
    <xf numFmtId="0" fontId="6" fillId="2" borderId="1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8" xfId="0" applyFont="1" applyFill="1" applyBorder="1" applyAlignment="1">
      <alignment horizontal="center" vertical="center"/>
    </xf>
    <xf numFmtId="177" fontId="3" fillId="0" borderId="4" xfId="0" applyNumberFormat="1" applyFont="1" applyBorder="1">
      <alignment vertical="center"/>
    </xf>
    <xf numFmtId="177" fontId="3" fillId="0" borderId="3" xfId="0" applyNumberFormat="1" applyFont="1" applyBorder="1">
      <alignment vertical="center"/>
    </xf>
    <xf numFmtId="177" fontId="3" fillId="0" borderId="20" xfId="0" applyNumberFormat="1" applyFont="1" applyBorder="1">
      <alignment vertical="center"/>
    </xf>
    <xf numFmtId="177" fontId="3" fillId="0" borderId="4" xfId="0" applyNumberFormat="1" applyFont="1" applyBorder="1" applyAlignment="1">
      <alignment vertical="center"/>
    </xf>
    <xf numFmtId="177" fontId="3" fillId="0" borderId="3" xfId="0" applyNumberFormat="1" applyFont="1" applyBorder="1" applyAlignment="1">
      <alignment vertical="center"/>
    </xf>
    <xf numFmtId="177" fontId="3" fillId="0" borderId="20" xfId="0" applyNumberFormat="1" applyFont="1" applyBorder="1" applyAlignment="1">
      <alignment vertical="center"/>
    </xf>
    <xf numFmtId="177" fontId="3" fillId="0" borderId="23" xfId="0" applyNumberFormat="1" applyFont="1" applyBorder="1" applyAlignment="1">
      <alignment vertical="center"/>
    </xf>
    <xf numFmtId="177" fontId="3" fillId="0" borderId="24" xfId="0" applyNumberFormat="1" applyFont="1" applyBorder="1" applyAlignment="1">
      <alignment vertical="center"/>
    </xf>
    <xf numFmtId="177" fontId="3" fillId="0" borderId="27" xfId="0" applyNumberFormat="1" applyFont="1" applyBorder="1" applyAlignment="1">
      <alignment vertical="center"/>
    </xf>
    <xf numFmtId="176" fontId="3" fillId="0" borderId="4" xfId="0" applyNumberFormat="1" applyFont="1" applyBorder="1">
      <alignment vertical="center"/>
    </xf>
    <xf numFmtId="176" fontId="3" fillId="0" borderId="3" xfId="0" applyNumberFormat="1" applyFont="1" applyBorder="1">
      <alignment vertical="center"/>
    </xf>
    <xf numFmtId="176" fontId="3" fillId="0" borderId="1" xfId="0" applyNumberFormat="1" applyFont="1" applyBorder="1">
      <alignmen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177" fontId="3" fillId="0" borderId="37" xfId="0" applyNumberFormat="1" applyFont="1" applyBorder="1" applyAlignment="1">
      <alignment horizontal="right" vertical="center"/>
    </xf>
    <xf numFmtId="177" fontId="3" fillId="0" borderId="38" xfId="0" applyNumberFormat="1" applyFont="1" applyBorder="1" applyAlignment="1">
      <alignment horizontal="right" vertical="center"/>
    </xf>
    <xf numFmtId="177" fontId="3" fillId="0" borderId="39" xfId="0" applyNumberFormat="1" applyFont="1" applyBorder="1" applyAlignment="1">
      <alignment horizontal="right" vertical="center"/>
    </xf>
    <xf numFmtId="176" fontId="3" fillId="0" borderId="41" xfId="0" applyNumberFormat="1" applyFont="1" applyBorder="1">
      <alignment vertical="center"/>
    </xf>
    <xf numFmtId="176" fontId="3" fillId="0" borderId="42" xfId="0" applyNumberFormat="1" applyFont="1" applyBorder="1">
      <alignment vertical="center"/>
    </xf>
    <xf numFmtId="176" fontId="3" fillId="0" borderId="40" xfId="0" applyNumberFormat="1" applyFont="1" applyBorder="1">
      <alignment vertical="center"/>
    </xf>
    <xf numFmtId="176" fontId="3" fillId="0" borderId="37" xfId="0" applyNumberFormat="1" applyFont="1" applyBorder="1">
      <alignment vertical="center"/>
    </xf>
    <xf numFmtId="176" fontId="3" fillId="0" borderId="38" xfId="0" applyNumberFormat="1" applyFont="1" applyBorder="1">
      <alignment vertical="center"/>
    </xf>
    <xf numFmtId="176" fontId="3" fillId="0" borderId="36" xfId="0" applyNumberFormat="1" applyFont="1" applyBorder="1">
      <alignment vertical="center"/>
    </xf>
    <xf numFmtId="176" fontId="3" fillId="0" borderId="23" xfId="0" applyNumberFormat="1" applyFont="1" applyBorder="1">
      <alignment vertical="center"/>
    </xf>
    <xf numFmtId="176" fontId="3" fillId="0" borderId="24" xfId="0" applyNumberFormat="1" applyFont="1" applyBorder="1">
      <alignment vertical="center"/>
    </xf>
    <xf numFmtId="176" fontId="3" fillId="0" borderId="25" xfId="0" applyNumberFormat="1" applyFont="1" applyBorder="1">
      <alignment vertical="center"/>
    </xf>
    <xf numFmtId="0" fontId="6" fillId="2" borderId="17" xfId="0" applyFont="1" applyFill="1" applyBorder="1" applyAlignment="1">
      <alignment horizontal="center" vertical="center"/>
    </xf>
    <xf numFmtId="176" fontId="3" fillId="0" borderId="24" xfId="0" applyNumberFormat="1" applyFont="1" applyBorder="1" applyAlignment="1">
      <alignment vertical="center" shrinkToFit="1"/>
    </xf>
    <xf numFmtId="176" fontId="3" fillId="0" borderId="27" xfId="0" applyNumberFormat="1" applyFont="1" applyBorder="1" applyAlignment="1">
      <alignment vertical="center" shrinkToFit="1"/>
    </xf>
    <xf numFmtId="0" fontId="2" fillId="0" borderId="0" xfId="0" applyFont="1" applyAlignment="1">
      <alignment horizontal="center" vertical="center"/>
    </xf>
    <xf numFmtId="0" fontId="3" fillId="0" borderId="30" xfId="0" applyFont="1" applyBorder="1" applyAlignment="1">
      <alignment horizontal="center" vertical="center"/>
    </xf>
    <xf numFmtId="176" fontId="3" fillId="0" borderId="23" xfId="0" applyNumberFormat="1" applyFont="1" applyBorder="1" applyAlignment="1">
      <alignment vertical="center"/>
    </xf>
    <xf numFmtId="176" fontId="3" fillId="0" borderId="24" xfId="0" applyNumberFormat="1" applyFont="1" applyBorder="1" applyAlignment="1">
      <alignment vertical="center"/>
    </xf>
    <xf numFmtId="176" fontId="3" fillId="0" borderId="25" xfId="0" applyNumberFormat="1" applyFont="1" applyBorder="1" applyAlignment="1">
      <alignment vertical="center"/>
    </xf>
    <xf numFmtId="0" fontId="3" fillId="0" borderId="20" xfId="0" applyFont="1" applyBorder="1" applyAlignment="1">
      <alignment horizontal="center" vertical="center"/>
    </xf>
    <xf numFmtId="0" fontId="6" fillId="2" borderId="14" xfId="0" applyFont="1" applyFill="1" applyBorder="1" applyAlignment="1">
      <alignment horizontal="center" vertical="center"/>
    </xf>
    <xf numFmtId="0" fontId="6" fillId="2" borderId="28" xfId="0" applyFont="1" applyFill="1" applyBorder="1" applyAlignment="1">
      <alignment horizontal="center" vertical="center" wrapText="1" shrinkToFit="1"/>
    </xf>
    <xf numFmtId="0" fontId="6" fillId="2" borderId="29" xfId="0" applyFont="1" applyFill="1" applyBorder="1" applyAlignment="1">
      <alignment horizontal="center" vertical="center" wrapText="1" shrinkToFit="1"/>
    </xf>
    <xf numFmtId="0" fontId="6" fillId="2" borderId="13" xfId="0" applyFont="1" applyFill="1" applyBorder="1" applyAlignment="1">
      <alignment horizontal="center" vertical="center" wrapText="1" shrinkToFit="1"/>
    </xf>
    <xf numFmtId="0" fontId="6" fillId="2" borderId="47" xfId="0" applyFont="1" applyFill="1" applyBorder="1" applyAlignment="1">
      <alignment horizontal="center" vertical="center" wrapText="1" shrinkToFit="1"/>
    </xf>
    <xf numFmtId="0" fontId="4" fillId="0" borderId="4" xfId="0" applyFont="1" applyBorder="1" applyAlignment="1">
      <alignment vertical="center" shrinkToFit="1"/>
    </xf>
    <xf numFmtId="0" fontId="4" fillId="0" borderId="3" xfId="0" applyFont="1" applyBorder="1" applyAlignment="1">
      <alignment vertical="center" shrinkToFit="1"/>
    </xf>
    <xf numFmtId="0" fontId="4" fillId="0" borderId="20" xfId="0" applyFont="1" applyBorder="1" applyAlignment="1">
      <alignment vertical="center" shrinkToFi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6" xfId="0" applyFont="1" applyFill="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176" fontId="3" fillId="0" borderId="4"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vertical="center"/>
    </xf>
    <xf numFmtId="0" fontId="4" fillId="0" borderId="1" xfId="0" applyFont="1" applyBorder="1" applyAlignment="1">
      <alignment vertical="center" shrinkToFit="1"/>
    </xf>
    <xf numFmtId="0" fontId="9" fillId="0" borderId="13"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176" fontId="3" fillId="0" borderId="48" xfId="0" applyNumberFormat="1" applyFont="1" applyBorder="1">
      <alignment vertical="center"/>
    </xf>
    <xf numFmtId="176" fontId="3" fillId="0" borderId="49" xfId="0" applyNumberFormat="1" applyFont="1" applyBorder="1">
      <alignment vertical="center"/>
    </xf>
    <xf numFmtId="176" fontId="3" fillId="0" borderId="50" xfId="0" applyNumberFormat="1" applyFont="1" applyBorder="1">
      <alignment vertical="center"/>
    </xf>
    <xf numFmtId="0" fontId="4" fillId="0" borderId="23" xfId="0" applyFont="1" applyBorder="1" applyAlignment="1">
      <alignment vertical="center" shrinkToFit="1"/>
    </xf>
    <xf numFmtId="0" fontId="4" fillId="0" borderId="24" xfId="0" applyFont="1" applyBorder="1" applyAlignment="1">
      <alignment vertical="center" shrinkToFit="1"/>
    </xf>
    <xf numFmtId="0" fontId="4" fillId="0" borderId="27" xfId="0" applyFont="1" applyBorder="1" applyAlignment="1">
      <alignment vertical="center" shrinkToFit="1"/>
    </xf>
    <xf numFmtId="0" fontId="4" fillId="0" borderId="25"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6"/>
  <sheetViews>
    <sheetView tabSelected="1" view="pageBreakPreview" zoomScaleNormal="100" zoomScaleSheetLayoutView="100" workbookViewId="0"/>
  </sheetViews>
  <sheetFormatPr defaultRowHeight="16.5" customHeight="1" x14ac:dyDescent="0.15"/>
  <cols>
    <col min="1" max="2" width="2.125" style="1" customWidth="1"/>
    <col min="3" max="3" width="2.625" style="1" customWidth="1"/>
    <col min="4" max="4" width="25.625" style="1" customWidth="1"/>
    <col min="5" max="16" width="4.625" style="1" customWidth="1"/>
    <col min="17" max="18" width="2.125" style="1" customWidth="1"/>
    <col min="19" max="19" width="3.125" style="1" customWidth="1"/>
    <col min="20" max="16384" width="9" style="1"/>
  </cols>
  <sheetData>
    <row r="1" spans="2:19" ht="16.5" customHeight="1" x14ac:dyDescent="0.15">
      <c r="B1" s="132" t="s">
        <v>69</v>
      </c>
      <c r="C1" s="132"/>
      <c r="D1" s="132"/>
      <c r="E1" s="132"/>
      <c r="F1" s="132"/>
      <c r="G1" s="132"/>
      <c r="H1" s="132"/>
      <c r="I1" s="132"/>
      <c r="J1" s="132"/>
      <c r="K1" s="132"/>
      <c r="L1" s="132"/>
      <c r="M1" s="132"/>
      <c r="N1" s="132"/>
      <c r="O1" s="132"/>
      <c r="P1" s="132"/>
    </row>
    <row r="2" spans="2:19" ht="16.5" customHeight="1" x14ac:dyDescent="0.15">
      <c r="B2" s="23"/>
      <c r="C2" s="23"/>
      <c r="D2" s="23"/>
      <c r="E2" s="23"/>
      <c r="F2" s="23"/>
      <c r="G2" s="23"/>
      <c r="H2" s="23"/>
      <c r="I2" s="23"/>
      <c r="J2" s="23"/>
      <c r="K2" s="23"/>
      <c r="L2" s="23"/>
      <c r="M2" s="23"/>
      <c r="N2" s="23"/>
      <c r="O2" s="23"/>
      <c r="P2" s="23"/>
    </row>
    <row r="3" spans="2:19" ht="16.5" customHeight="1" x14ac:dyDescent="0.15">
      <c r="K3" s="114" t="s">
        <v>56</v>
      </c>
      <c r="L3" s="115"/>
      <c r="M3" s="116"/>
      <c r="N3" s="111" t="s">
        <v>70</v>
      </c>
      <c r="O3" s="112"/>
      <c r="P3" s="113"/>
    </row>
    <row r="4" spans="2:19" ht="16.5" customHeight="1" x14ac:dyDescent="0.15">
      <c r="B4" s="2"/>
      <c r="C4" s="2"/>
    </row>
    <row r="5" spans="2:19" ht="16.5" customHeight="1" thickBot="1" x14ac:dyDescent="0.2">
      <c r="B5" s="2" t="s">
        <v>9</v>
      </c>
      <c r="P5" s="3" t="s">
        <v>5</v>
      </c>
      <c r="S5" s="23"/>
    </row>
    <row r="6" spans="2:19" ht="16.5" customHeight="1" x14ac:dyDescent="0.15">
      <c r="C6" s="138" t="s">
        <v>46</v>
      </c>
      <c r="D6" s="129"/>
      <c r="E6" s="96" t="s">
        <v>36</v>
      </c>
      <c r="F6" s="97"/>
      <c r="G6" s="129"/>
      <c r="H6" s="96" t="s">
        <v>4</v>
      </c>
      <c r="I6" s="97"/>
      <c r="J6" s="129"/>
      <c r="K6" s="96" t="s">
        <v>6</v>
      </c>
      <c r="L6" s="97"/>
      <c r="M6" s="129"/>
      <c r="N6" s="96" t="s">
        <v>7</v>
      </c>
      <c r="O6" s="97"/>
      <c r="P6" s="98"/>
      <c r="S6" s="23"/>
    </row>
    <row r="7" spans="2:19" ht="16.5" customHeight="1" x14ac:dyDescent="0.15">
      <c r="C7" s="10" t="s">
        <v>3</v>
      </c>
      <c r="D7" s="4"/>
      <c r="E7" s="108">
        <f>SUM(E8:G10)</f>
        <v>1379512</v>
      </c>
      <c r="F7" s="109"/>
      <c r="G7" s="110"/>
      <c r="H7" s="108">
        <f>SUM(H8:J10)</f>
        <v>1277762</v>
      </c>
      <c r="I7" s="109"/>
      <c r="J7" s="110"/>
      <c r="K7" s="108">
        <f>E7-H7</f>
        <v>101750</v>
      </c>
      <c r="L7" s="109"/>
      <c r="M7" s="110"/>
      <c r="N7" s="99">
        <f>ROUND(K7/H7*100,1)</f>
        <v>8</v>
      </c>
      <c r="O7" s="100"/>
      <c r="P7" s="101"/>
      <c r="S7" s="23"/>
    </row>
    <row r="8" spans="2:19" ht="16.5" customHeight="1" x14ac:dyDescent="0.15">
      <c r="C8" s="11"/>
      <c r="D8" s="5" t="s">
        <v>0</v>
      </c>
      <c r="E8" s="108">
        <v>451573</v>
      </c>
      <c r="F8" s="109"/>
      <c r="G8" s="110"/>
      <c r="H8" s="108">
        <v>451527</v>
      </c>
      <c r="I8" s="109"/>
      <c r="J8" s="110"/>
      <c r="K8" s="108">
        <f>E8-H8</f>
        <v>46</v>
      </c>
      <c r="L8" s="109"/>
      <c r="M8" s="110"/>
      <c r="N8" s="99">
        <f>ROUND(K8/H8*100,1)</f>
        <v>0</v>
      </c>
      <c r="O8" s="100"/>
      <c r="P8" s="101"/>
      <c r="S8" s="23"/>
    </row>
    <row r="9" spans="2:19" ht="16.5" customHeight="1" x14ac:dyDescent="0.15">
      <c r="C9" s="11"/>
      <c r="D9" s="5" t="s">
        <v>1</v>
      </c>
      <c r="E9" s="108">
        <v>149198</v>
      </c>
      <c r="F9" s="109"/>
      <c r="G9" s="110"/>
      <c r="H9" s="108">
        <v>149184</v>
      </c>
      <c r="I9" s="109"/>
      <c r="J9" s="110"/>
      <c r="K9" s="108">
        <f t="shared" ref="K9:K10" si="0">E9-H9</f>
        <v>14</v>
      </c>
      <c r="L9" s="109"/>
      <c r="M9" s="110"/>
      <c r="N9" s="102">
        <f>ROUND(K9/H9*100,1)</f>
        <v>0</v>
      </c>
      <c r="O9" s="103"/>
      <c r="P9" s="104"/>
      <c r="S9" s="23"/>
    </row>
    <row r="10" spans="2:19" ht="16.5" customHeight="1" thickBot="1" x14ac:dyDescent="0.2">
      <c r="C10" s="12"/>
      <c r="D10" s="13" t="s">
        <v>2</v>
      </c>
      <c r="E10" s="134">
        <v>778741</v>
      </c>
      <c r="F10" s="135"/>
      <c r="G10" s="136"/>
      <c r="H10" s="126">
        <v>677051</v>
      </c>
      <c r="I10" s="127"/>
      <c r="J10" s="128"/>
      <c r="K10" s="126">
        <f t="shared" si="0"/>
        <v>101690</v>
      </c>
      <c r="L10" s="127"/>
      <c r="M10" s="128"/>
      <c r="N10" s="105">
        <f>ROUND(K10/H10*100,1)</f>
        <v>15</v>
      </c>
      <c r="O10" s="106"/>
      <c r="P10" s="107"/>
      <c r="S10" s="23"/>
    </row>
    <row r="11" spans="2:19" ht="16.5" customHeight="1" x14ac:dyDescent="0.15">
      <c r="S11" s="23"/>
    </row>
    <row r="12" spans="2:19" ht="16.5" customHeight="1" thickBot="1" x14ac:dyDescent="0.2">
      <c r="B12" s="2" t="s">
        <v>8</v>
      </c>
      <c r="C12" s="2"/>
      <c r="S12" s="23"/>
    </row>
    <row r="13" spans="2:19" ht="16.5" customHeight="1" x14ac:dyDescent="0.15">
      <c r="C13" s="56" t="s">
        <v>58</v>
      </c>
      <c r="D13" s="57"/>
      <c r="E13" s="57"/>
      <c r="F13" s="57"/>
      <c r="G13" s="57"/>
      <c r="H13" s="57"/>
      <c r="I13" s="57"/>
      <c r="J13" s="57"/>
      <c r="K13" s="57"/>
      <c r="L13" s="57"/>
      <c r="M13" s="57"/>
      <c r="N13" s="57"/>
      <c r="O13" s="57"/>
      <c r="P13" s="58"/>
      <c r="S13" s="23"/>
    </row>
    <row r="14" spans="2:19" ht="16.5" customHeight="1" x14ac:dyDescent="0.15">
      <c r="C14" s="47">
        <v>1</v>
      </c>
      <c r="D14" s="48" t="s">
        <v>71</v>
      </c>
      <c r="E14" s="48"/>
      <c r="F14" s="48"/>
      <c r="G14" s="48"/>
      <c r="H14" s="48"/>
      <c r="I14" s="48"/>
      <c r="J14" s="48"/>
      <c r="K14" s="48"/>
      <c r="L14" s="48"/>
      <c r="M14" s="48"/>
      <c r="N14" s="48"/>
      <c r="O14" s="48"/>
      <c r="P14" s="49"/>
      <c r="S14" s="23"/>
    </row>
    <row r="15" spans="2:19" ht="16.5" customHeight="1" x14ac:dyDescent="0.15">
      <c r="C15" s="50">
        <v>2</v>
      </c>
      <c r="D15" s="51" t="s">
        <v>96</v>
      </c>
      <c r="E15" s="51"/>
      <c r="F15" s="51"/>
      <c r="G15" s="51"/>
      <c r="H15" s="51"/>
      <c r="I15" s="51"/>
      <c r="J15" s="51"/>
      <c r="K15" s="51"/>
      <c r="L15" s="51"/>
      <c r="M15" s="51"/>
      <c r="N15" s="51"/>
      <c r="O15" s="51"/>
      <c r="P15" s="52"/>
      <c r="S15" s="23"/>
    </row>
    <row r="16" spans="2:19" ht="16.5" customHeight="1" x14ac:dyDescent="0.15">
      <c r="C16" s="53">
        <v>3</v>
      </c>
      <c r="D16" s="54" t="s">
        <v>72</v>
      </c>
      <c r="E16" s="54"/>
      <c r="F16" s="54"/>
      <c r="G16" s="54"/>
      <c r="H16" s="54"/>
      <c r="I16" s="54"/>
      <c r="J16" s="54"/>
      <c r="K16" s="54"/>
      <c r="L16" s="54"/>
      <c r="M16" s="54"/>
      <c r="N16" s="54"/>
      <c r="O16" s="54"/>
      <c r="P16" s="55"/>
    </row>
    <row r="17" spans="2:19" ht="16.5" customHeight="1" x14ac:dyDescent="0.15">
      <c r="C17" s="59" t="s">
        <v>57</v>
      </c>
      <c r="D17" s="60"/>
      <c r="E17" s="60"/>
      <c r="F17" s="60"/>
      <c r="G17" s="60"/>
      <c r="H17" s="60"/>
      <c r="I17" s="60"/>
      <c r="J17" s="60"/>
      <c r="K17" s="60"/>
      <c r="L17" s="60"/>
      <c r="M17" s="60"/>
      <c r="N17" s="60"/>
      <c r="O17" s="60"/>
      <c r="P17" s="61"/>
    </row>
    <row r="18" spans="2:19" ht="16.5" customHeight="1" x14ac:dyDescent="0.15">
      <c r="C18" s="47">
        <v>1</v>
      </c>
      <c r="D18" s="48" t="s">
        <v>74</v>
      </c>
      <c r="E18" s="48"/>
      <c r="F18" s="48"/>
      <c r="G18" s="48"/>
      <c r="H18" s="48"/>
      <c r="I18" s="48"/>
      <c r="J18" s="48"/>
      <c r="K18" s="48"/>
      <c r="L18" s="48"/>
      <c r="M18" s="48"/>
      <c r="N18" s="48"/>
      <c r="O18" s="48"/>
      <c r="P18" s="49"/>
    </row>
    <row r="19" spans="2:19" ht="16.5" customHeight="1" x14ac:dyDescent="0.15">
      <c r="C19" s="53">
        <v>2</v>
      </c>
      <c r="D19" s="48" t="s">
        <v>91</v>
      </c>
      <c r="E19" s="54"/>
      <c r="F19" s="54"/>
      <c r="G19" s="54"/>
      <c r="H19" s="54"/>
      <c r="I19" s="54"/>
      <c r="J19" s="54"/>
      <c r="K19" s="54"/>
      <c r="L19" s="54"/>
      <c r="M19" s="54"/>
      <c r="N19" s="54"/>
      <c r="O19" s="54"/>
      <c r="P19" s="55"/>
      <c r="S19" s="23"/>
    </row>
    <row r="20" spans="2:19" ht="16.5" customHeight="1" x14ac:dyDescent="0.15">
      <c r="C20" s="59" t="s">
        <v>59</v>
      </c>
      <c r="D20" s="62"/>
      <c r="E20" s="62"/>
      <c r="F20" s="62"/>
      <c r="G20" s="62"/>
      <c r="H20" s="63"/>
      <c r="I20" s="63"/>
      <c r="J20" s="63"/>
      <c r="K20" s="63"/>
      <c r="L20" s="63"/>
      <c r="M20" s="63"/>
      <c r="N20" s="63"/>
      <c r="O20" s="63"/>
      <c r="P20" s="64"/>
      <c r="S20" s="23"/>
    </row>
    <row r="21" spans="2:19" ht="16.5" customHeight="1" x14ac:dyDescent="0.15">
      <c r="C21" s="133" t="s">
        <v>42</v>
      </c>
      <c r="D21" s="113"/>
      <c r="E21" s="111" t="s">
        <v>73</v>
      </c>
      <c r="F21" s="112"/>
      <c r="G21" s="113"/>
      <c r="H21" s="111" t="s">
        <v>35</v>
      </c>
      <c r="I21" s="112"/>
      <c r="J21" s="112"/>
      <c r="K21" s="112"/>
      <c r="L21" s="112"/>
      <c r="M21" s="113"/>
      <c r="N21" s="111" t="s">
        <v>73</v>
      </c>
      <c r="O21" s="112"/>
      <c r="P21" s="137"/>
      <c r="S21" s="23"/>
    </row>
    <row r="22" spans="2:19" ht="16.5" customHeight="1" x14ac:dyDescent="0.15">
      <c r="C22" s="65" t="s">
        <v>62</v>
      </c>
      <c r="D22" s="66"/>
      <c r="E22" s="66"/>
      <c r="F22" s="66"/>
      <c r="G22" s="66"/>
      <c r="H22" s="66"/>
      <c r="I22" s="66"/>
      <c r="J22" s="66"/>
      <c r="K22" s="66"/>
      <c r="L22" s="66"/>
      <c r="M22" s="66"/>
      <c r="N22" s="66"/>
      <c r="O22" s="66"/>
      <c r="P22" s="67"/>
      <c r="S22" s="23"/>
    </row>
    <row r="23" spans="2:19" ht="16.5" customHeight="1" thickBot="1" x14ac:dyDescent="0.2">
      <c r="C23" s="27"/>
      <c r="D23" s="130" t="s">
        <v>92</v>
      </c>
      <c r="E23" s="130"/>
      <c r="F23" s="130"/>
      <c r="G23" s="130"/>
      <c r="H23" s="130"/>
      <c r="I23" s="130"/>
      <c r="J23" s="130"/>
      <c r="K23" s="130"/>
      <c r="L23" s="130"/>
      <c r="M23" s="130"/>
      <c r="N23" s="130"/>
      <c r="O23" s="130"/>
      <c r="P23" s="131"/>
      <c r="S23" s="23"/>
    </row>
    <row r="24" spans="2:19" ht="16.5" customHeight="1" x14ac:dyDescent="0.15">
      <c r="S24" s="23"/>
    </row>
    <row r="25" spans="2:19" ht="16.5" customHeight="1" thickBot="1" x14ac:dyDescent="0.2">
      <c r="B25" s="2" t="s">
        <v>10</v>
      </c>
      <c r="C25" s="2"/>
    </row>
    <row r="26" spans="2:19" ht="16.5" customHeight="1" x14ac:dyDescent="0.15">
      <c r="C26" s="56" t="s">
        <v>60</v>
      </c>
      <c r="D26" s="68"/>
      <c r="E26" s="68"/>
      <c r="F26" s="68"/>
      <c r="G26" s="68"/>
      <c r="H26" s="68"/>
      <c r="I26" s="68"/>
      <c r="J26" s="68"/>
      <c r="K26" s="68"/>
      <c r="L26" s="68"/>
      <c r="M26" s="68"/>
      <c r="N26" s="68"/>
      <c r="O26" s="68"/>
      <c r="P26" s="69"/>
    </row>
    <row r="27" spans="2:19" ht="16.5" customHeight="1" x14ac:dyDescent="0.15">
      <c r="C27" s="47">
        <v>1</v>
      </c>
      <c r="D27" s="48" t="s">
        <v>91</v>
      </c>
      <c r="E27" s="48"/>
      <c r="F27" s="48"/>
      <c r="G27" s="48"/>
      <c r="H27" s="48"/>
      <c r="I27" s="48"/>
      <c r="J27" s="48"/>
      <c r="K27" s="48"/>
      <c r="L27" s="48"/>
      <c r="M27" s="48"/>
      <c r="N27" s="48"/>
      <c r="O27" s="48"/>
      <c r="P27" s="49"/>
    </row>
    <row r="28" spans="2:19" ht="16.5" customHeight="1" x14ac:dyDescent="0.15">
      <c r="C28" s="53">
        <v>2</v>
      </c>
      <c r="D28" s="54" t="s">
        <v>74</v>
      </c>
      <c r="E28" s="54"/>
      <c r="F28" s="54"/>
      <c r="G28" s="54"/>
      <c r="H28" s="54"/>
      <c r="I28" s="54"/>
      <c r="J28" s="54"/>
      <c r="K28" s="54"/>
      <c r="L28" s="54"/>
      <c r="M28" s="54"/>
      <c r="N28" s="54"/>
      <c r="O28" s="54"/>
      <c r="P28" s="55"/>
      <c r="S28" s="23"/>
    </row>
    <row r="29" spans="2:19" ht="16.5" customHeight="1" x14ac:dyDescent="0.15">
      <c r="C29" s="59" t="s">
        <v>61</v>
      </c>
      <c r="D29" s="62"/>
      <c r="E29" s="62"/>
      <c r="F29" s="62"/>
      <c r="G29" s="62"/>
      <c r="H29" s="63"/>
      <c r="I29" s="63"/>
      <c r="J29" s="63"/>
      <c r="K29" s="63"/>
      <c r="L29" s="63"/>
      <c r="M29" s="63"/>
      <c r="N29" s="63"/>
      <c r="O29" s="63"/>
      <c r="P29" s="64"/>
      <c r="S29" s="23"/>
    </row>
    <row r="30" spans="2:19" ht="16.5" customHeight="1" x14ac:dyDescent="0.15">
      <c r="C30" s="133" t="s">
        <v>42</v>
      </c>
      <c r="D30" s="113"/>
      <c r="E30" s="111" t="s">
        <v>75</v>
      </c>
      <c r="F30" s="112"/>
      <c r="G30" s="113"/>
      <c r="H30" s="111" t="s">
        <v>35</v>
      </c>
      <c r="I30" s="112"/>
      <c r="J30" s="112"/>
      <c r="K30" s="112"/>
      <c r="L30" s="112"/>
      <c r="M30" s="113"/>
      <c r="N30" s="111" t="s">
        <v>73</v>
      </c>
      <c r="O30" s="112"/>
      <c r="P30" s="137"/>
      <c r="S30" s="23"/>
    </row>
    <row r="31" spans="2:19" ht="16.5" customHeight="1" x14ac:dyDescent="0.15">
      <c r="C31" s="65" t="s">
        <v>63</v>
      </c>
      <c r="D31" s="66"/>
      <c r="E31" s="66"/>
      <c r="F31" s="66"/>
      <c r="G31" s="66"/>
      <c r="H31" s="66"/>
      <c r="I31" s="66"/>
      <c r="J31" s="66"/>
      <c r="K31" s="66"/>
      <c r="L31" s="66"/>
      <c r="M31" s="66"/>
      <c r="N31" s="66"/>
      <c r="O31" s="66"/>
      <c r="P31" s="67"/>
      <c r="S31" s="23"/>
    </row>
    <row r="32" spans="2:19" ht="16.5" customHeight="1" thickBot="1" x14ac:dyDescent="0.2">
      <c r="C32" s="28"/>
      <c r="D32" s="130" t="s">
        <v>76</v>
      </c>
      <c r="E32" s="130"/>
      <c r="F32" s="130"/>
      <c r="G32" s="130"/>
      <c r="H32" s="130"/>
      <c r="I32" s="130"/>
      <c r="J32" s="130"/>
      <c r="K32" s="130"/>
      <c r="L32" s="130"/>
      <c r="M32" s="130"/>
      <c r="N32" s="130"/>
      <c r="O32" s="130"/>
      <c r="P32" s="131"/>
    </row>
    <row r="34" spans="2:16" ht="16.5" customHeight="1" x14ac:dyDescent="0.15">
      <c r="B34" s="2" t="s">
        <v>43</v>
      </c>
      <c r="C34" s="2"/>
    </row>
    <row r="35" spans="2:16" ht="16.5" customHeight="1" thickBot="1" x14ac:dyDescent="0.2">
      <c r="C35" s="2" t="s">
        <v>11</v>
      </c>
      <c r="P35" s="3" t="s">
        <v>5</v>
      </c>
    </row>
    <row r="36" spans="2:16" ht="16.5" customHeight="1" x14ac:dyDescent="0.15">
      <c r="C36" s="138" t="s">
        <v>46</v>
      </c>
      <c r="D36" s="129"/>
      <c r="E36" s="96" t="s">
        <v>36</v>
      </c>
      <c r="F36" s="97"/>
      <c r="G36" s="129"/>
      <c r="H36" s="96" t="s">
        <v>4</v>
      </c>
      <c r="I36" s="97"/>
      <c r="J36" s="129"/>
      <c r="K36" s="96" t="s">
        <v>6</v>
      </c>
      <c r="L36" s="97"/>
      <c r="M36" s="129"/>
      <c r="N36" s="96" t="s">
        <v>7</v>
      </c>
      <c r="O36" s="97"/>
      <c r="P36" s="98"/>
    </row>
    <row r="37" spans="2:16" ht="16.5" customHeight="1" x14ac:dyDescent="0.15">
      <c r="C37" s="18">
        <v>1</v>
      </c>
      <c r="D37" s="26" t="s">
        <v>77</v>
      </c>
      <c r="E37" s="108">
        <v>83664</v>
      </c>
      <c r="F37" s="109"/>
      <c r="G37" s="110"/>
      <c r="H37" s="108">
        <v>83655</v>
      </c>
      <c r="I37" s="109"/>
      <c r="J37" s="110"/>
      <c r="K37" s="108">
        <f>IF(D37="","",E37-H37)</f>
        <v>9</v>
      </c>
      <c r="L37" s="109"/>
      <c r="M37" s="110"/>
      <c r="N37" s="87">
        <f>IF(D37="","",IF(AND(E37=0,H37=0),"-",IF(AND(E37&gt;0,H37=0),"皆増",IF(AND(E37=0,H37&gt;0),"皆減",ROUND(K37/H37*100,1)))))</f>
        <v>0</v>
      </c>
      <c r="O37" s="88"/>
      <c r="P37" s="89"/>
    </row>
    <row r="38" spans="2:16" ht="16.5" customHeight="1" x14ac:dyDescent="0.15">
      <c r="C38" s="18">
        <v>2</v>
      </c>
      <c r="D38" s="26" t="s">
        <v>78</v>
      </c>
      <c r="E38" s="108">
        <v>663109</v>
      </c>
      <c r="F38" s="109"/>
      <c r="G38" s="110"/>
      <c r="H38" s="108">
        <v>561428</v>
      </c>
      <c r="I38" s="109"/>
      <c r="J38" s="110"/>
      <c r="K38" s="108">
        <f>IF(D38="","",E38-H38)</f>
        <v>101681</v>
      </c>
      <c r="L38" s="109"/>
      <c r="M38" s="110"/>
      <c r="N38" s="87">
        <f t="shared" ref="N38:N50" si="1">IF(D38="","",IF(AND(E38=0,H38=0),"-",IF(AND(E38&gt;0,H38=0),"皆増",IF(AND(E38=0,H38&gt;0),"皆減",ROUND(K38/H38*100,1)))))</f>
        <v>18.100000000000001</v>
      </c>
      <c r="O38" s="88"/>
      <c r="P38" s="89"/>
    </row>
    <row r="39" spans="2:16" ht="16.5" customHeight="1" x14ac:dyDescent="0.15">
      <c r="C39" s="18">
        <v>3</v>
      </c>
      <c r="D39" s="26" t="s">
        <v>79</v>
      </c>
      <c r="E39" s="108">
        <v>28280</v>
      </c>
      <c r="F39" s="109"/>
      <c r="G39" s="110"/>
      <c r="H39" s="108">
        <v>28280</v>
      </c>
      <c r="I39" s="109"/>
      <c r="J39" s="110"/>
      <c r="K39" s="152">
        <f t="shared" ref="K39:K51" si="2">IF(D39="","",E39-H39)</f>
        <v>0</v>
      </c>
      <c r="L39" s="153"/>
      <c r="M39" s="154"/>
      <c r="N39" s="87">
        <f t="shared" si="1"/>
        <v>0</v>
      </c>
      <c r="O39" s="88"/>
      <c r="P39" s="89"/>
    </row>
    <row r="40" spans="2:16" ht="16.5" customHeight="1" x14ac:dyDescent="0.15">
      <c r="C40" s="18">
        <v>4</v>
      </c>
      <c r="D40" s="26" t="s">
        <v>80</v>
      </c>
      <c r="E40" s="108">
        <v>3688</v>
      </c>
      <c r="F40" s="109"/>
      <c r="G40" s="110"/>
      <c r="H40" s="108">
        <v>3688</v>
      </c>
      <c r="I40" s="109"/>
      <c r="J40" s="110"/>
      <c r="K40" s="108">
        <f t="shared" si="2"/>
        <v>0</v>
      </c>
      <c r="L40" s="109"/>
      <c r="M40" s="110"/>
      <c r="N40" s="87">
        <f t="shared" si="1"/>
        <v>0</v>
      </c>
      <c r="O40" s="88"/>
      <c r="P40" s="89"/>
    </row>
    <row r="41" spans="2:16" ht="16.5" customHeight="1" x14ac:dyDescent="0.15">
      <c r="C41" s="18">
        <v>5</v>
      </c>
      <c r="D41" s="26"/>
      <c r="E41" s="108"/>
      <c r="F41" s="109"/>
      <c r="G41" s="110"/>
      <c r="H41" s="108"/>
      <c r="I41" s="109"/>
      <c r="J41" s="110"/>
      <c r="K41" s="108" t="str">
        <f t="shared" si="2"/>
        <v/>
      </c>
      <c r="L41" s="109"/>
      <c r="M41" s="110"/>
      <c r="N41" s="87" t="str">
        <f t="shared" si="1"/>
        <v/>
      </c>
      <c r="O41" s="88"/>
      <c r="P41" s="89"/>
    </row>
    <row r="42" spans="2:16" ht="16.5" customHeight="1" x14ac:dyDescent="0.15">
      <c r="C42" s="18">
        <v>6</v>
      </c>
      <c r="D42" s="26"/>
      <c r="E42" s="108"/>
      <c r="F42" s="109"/>
      <c r="G42" s="110"/>
      <c r="H42" s="108"/>
      <c r="I42" s="109"/>
      <c r="J42" s="110"/>
      <c r="K42" s="108" t="str">
        <f t="shared" si="2"/>
        <v/>
      </c>
      <c r="L42" s="109"/>
      <c r="M42" s="110"/>
      <c r="N42" s="87" t="str">
        <f t="shared" si="1"/>
        <v/>
      </c>
      <c r="O42" s="88"/>
      <c r="P42" s="89"/>
    </row>
    <row r="43" spans="2:16" ht="16.5" customHeight="1" x14ac:dyDescent="0.15">
      <c r="C43" s="18">
        <v>7</v>
      </c>
      <c r="D43" s="26"/>
      <c r="E43" s="108"/>
      <c r="F43" s="109"/>
      <c r="G43" s="110"/>
      <c r="H43" s="108"/>
      <c r="I43" s="109"/>
      <c r="J43" s="110"/>
      <c r="K43" s="108" t="str">
        <f t="shared" si="2"/>
        <v/>
      </c>
      <c r="L43" s="109"/>
      <c r="M43" s="110"/>
      <c r="N43" s="87" t="str">
        <f t="shared" si="1"/>
        <v/>
      </c>
      <c r="O43" s="88"/>
      <c r="P43" s="89"/>
    </row>
    <row r="44" spans="2:16" ht="16.5" customHeight="1" x14ac:dyDescent="0.15">
      <c r="C44" s="18">
        <v>8</v>
      </c>
      <c r="D44" s="26"/>
      <c r="E44" s="108"/>
      <c r="F44" s="109"/>
      <c r="G44" s="110"/>
      <c r="H44" s="108"/>
      <c r="I44" s="109"/>
      <c r="J44" s="110"/>
      <c r="K44" s="108" t="str">
        <f t="shared" si="2"/>
        <v/>
      </c>
      <c r="L44" s="109"/>
      <c r="M44" s="110"/>
      <c r="N44" s="87" t="str">
        <f t="shared" si="1"/>
        <v/>
      </c>
      <c r="O44" s="88"/>
      <c r="P44" s="89"/>
    </row>
    <row r="45" spans="2:16" ht="16.5" customHeight="1" x14ac:dyDescent="0.15">
      <c r="C45" s="18">
        <v>9</v>
      </c>
      <c r="D45" s="26"/>
      <c r="E45" s="108"/>
      <c r="F45" s="109"/>
      <c r="G45" s="110"/>
      <c r="H45" s="108"/>
      <c r="I45" s="109"/>
      <c r="J45" s="110"/>
      <c r="K45" s="108" t="str">
        <f t="shared" si="2"/>
        <v/>
      </c>
      <c r="L45" s="109"/>
      <c r="M45" s="110"/>
      <c r="N45" s="87" t="str">
        <f t="shared" si="1"/>
        <v/>
      </c>
      <c r="O45" s="88"/>
      <c r="P45" s="89"/>
    </row>
    <row r="46" spans="2:16" ht="16.5" customHeight="1" x14ac:dyDescent="0.15">
      <c r="C46" s="18">
        <v>10</v>
      </c>
      <c r="D46" s="26"/>
      <c r="E46" s="108"/>
      <c r="F46" s="109"/>
      <c r="G46" s="110"/>
      <c r="H46" s="108"/>
      <c r="I46" s="109"/>
      <c r="J46" s="110"/>
      <c r="K46" s="108" t="str">
        <f>IF(D46="","",E46-H46)</f>
        <v/>
      </c>
      <c r="L46" s="109"/>
      <c r="M46" s="110"/>
      <c r="N46" s="87" t="str">
        <f t="shared" si="1"/>
        <v/>
      </c>
      <c r="O46" s="88"/>
      <c r="P46" s="89"/>
    </row>
    <row r="47" spans="2:16" ht="16.5" customHeight="1" x14ac:dyDescent="0.15">
      <c r="C47" s="18">
        <v>11</v>
      </c>
      <c r="D47" s="26"/>
      <c r="E47" s="108"/>
      <c r="F47" s="109"/>
      <c r="G47" s="110"/>
      <c r="H47" s="108"/>
      <c r="I47" s="109"/>
      <c r="J47" s="110"/>
      <c r="K47" s="108" t="str">
        <f t="shared" si="2"/>
        <v/>
      </c>
      <c r="L47" s="109"/>
      <c r="M47" s="110"/>
      <c r="N47" s="87" t="str">
        <f t="shared" si="1"/>
        <v/>
      </c>
      <c r="O47" s="88"/>
      <c r="P47" s="89"/>
    </row>
    <row r="48" spans="2:16" ht="16.5" customHeight="1" x14ac:dyDescent="0.15">
      <c r="C48" s="18">
        <v>12</v>
      </c>
      <c r="D48" s="26"/>
      <c r="E48" s="108"/>
      <c r="F48" s="109"/>
      <c r="G48" s="110"/>
      <c r="H48" s="108"/>
      <c r="I48" s="109"/>
      <c r="J48" s="110"/>
      <c r="K48" s="108" t="str">
        <f t="shared" si="2"/>
        <v/>
      </c>
      <c r="L48" s="109"/>
      <c r="M48" s="110"/>
      <c r="N48" s="87" t="str">
        <f t="shared" si="1"/>
        <v/>
      </c>
      <c r="O48" s="88"/>
      <c r="P48" s="89"/>
    </row>
    <row r="49" spans="3:16" ht="16.5" customHeight="1" x14ac:dyDescent="0.15">
      <c r="C49" s="18">
        <v>13</v>
      </c>
      <c r="D49" s="26"/>
      <c r="E49" s="108"/>
      <c r="F49" s="109"/>
      <c r="G49" s="110"/>
      <c r="H49" s="108"/>
      <c r="I49" s="109"/>
      <c r="J49" s="110"/>
      <c r="K49" s="108" t="str">
        <f t="shared" si="2"/>
        <v/>
      </c>
      <c r="L49" s="109"/>
      <c r="M49" s="110"/>
      <c r="N49" s="87" t="str">
        <f t="shared" si="1"/>
        <v/>
      </c>
      <c r="O49" s="88"/>
      <c r="P49" s="89"/>
    </row>
    <row r="50" spans="3:16" ht="16.5" customHeight="1" x14ac:dyDescent="0.15">
      <c r="C50" s="18">
        <v>14</v>
      </c>
      <c r="D50" s="26"/>
      <c r="E50" s="108"/>
      <c r="F50" s="109"/>
      <c r="G50" s="110"/>
      <c r="H50" s="108"/>
      <c r="I50" s="109"/>
      <c r="J50" s="110"/>
      <c r="K50" s="108" t="str">
        <f t="shared" si="2"/>
        <v/>
      </c>
      <c r="L50" s="109"/>
      <c r="M50" s="110"/>
      <c r="N50" s="90" t="str">
        <f t="shared" si="1"/>
        <v/>
      </c>
      <c r="O50" s="91"/>
      <c r="P50" s="92"/>
    </row>
    <row r="51" spans="3:16" ht="16.5" customHeight="1" thickBot="1" x14ac:dyDescent="0.2">
      <c r="C51" s="73">
        <v>15</v>
      </c>
      <c r="D51" s="17"/>
      <c r="E51" s="120"/>
      <c r="F51" s="121"/>
      <c r="G51" s="122"/>
      <c r="H51" s="120"/>
      <c r="I51" s="121"/>
      <c r="J51" s="122"/>
      <c r="K51" s="120" t="str">
        <f t="shared" si="2"/>
        <v/>
      </c>
      <c r="L51" s="121"/>
      <c r="M51" s="122"/>
      <c r="N51" s="93" t="str">
        <f>IF(D51="","",IF(AND(E51=0,H51=0),"-",IF(AND(E51&gt;0,H51=0),"皆増",IF(AND(E51=0,H51&gt;0),"皆減",ROUND(K51/H51*100,1)))))</f>
        <v/>
      </c>
      <c r="O51" s="94"/>
      <c r="P51" s="95"/>
    </row>
    <row r="52" spans="3:16" ht="16.5" customHeight="1" thickTop="1" thickBot="1" x14ac:dyDescent="0.2">
      <c r="C52" s="150" t="s">
        <v>37</v>
      </c>
      <c r="D52" s="151"/>
      <c r="E52" s="123">
        <f>SUM(E37:E51)</f>
        <v>778741</v>
      </c>
      <c r="F52" s="124"/>
      <c r="G52" s="125"/>
      <c r="H52" s="158">
        <f>SUM(H37:H51)</f>
        <v>677051</v>
      </c>
      <c r="I52" s="159"/>
      <c r="J52" s="160"/>
      <c r="K52" s="123">
        <f>E52-H52</f>
        <v>101690</v>
      </c>
      <c r="L52" s="124"/>
      <c r="M52" s="125"/>
      <c r="N52" s="117">
        <f>IF(AND(E52=0,H52=0),"-",IF(AND(E52&gt;0,H52=0),"皆増",IF(AND(E52=0,H52&gt;0),"皆減",ROUND(K52/H52*100,1))))</f>
        <v>15</v>
      </c>
      <c r="O52" s="118"/>
      <c r="P52" s="119"/>
    </row>
    <row r="54" spans="3:16" ht="16.5" customHeight="1" thickBot="1" x14ac:dyDescent="0.2">
      <c r="C54" s="2" t="s">
        <v>12</v>
      </c>
    </row>
    <row r="55" spans="3:16" ht="16.5" customHeight="1" x14ac:dyDescent="0.15">
      <c r="C55" s="146" t="s">
        <v>46</v>
      </c>
      <c r="D55" s="147"/>
      <c r="E55" s="84" t="s">
        <v>52</v>
      </c>
      <c r="F55" s="86"/>
      <c r="G55" s="85"/>
      <c r="H55" s="84" t="s">
        <v>53</v>
      </c>
      <c r="I55" s="86"/>
      <c r="J55" s="86"/>
      <c r="K55" s="85"/>
      <c r="L55" s="84" t="s">
        <v>50</v>
      </c>
      <c r="M55" s="85"/>
      <c r="N55" s="139" t="s">
        <v>64</v>
      </c>
      <c r="O55" s="139"/>
      <c r="P55" s="140"/>
    </row>
    <row r="56" spans="3:16" ht="16.5" customHeight="1" x14ac:dyDescent="0.15">
      <c r="C56" s="148"/>
      <c r="D56" s="149"/>
      <c r="E56" s="35">
        <v>1</v>
      </c>
      <c r="F56" s="36">
        <v>2</v>
      </c>
      <c r="G56" s="37">
        <v>3</v>
      </c>
      <c r="H56" s="35">
        <v>1</v>
      </c>
      <c r="I56" s="37">
        <v>2</v>
      </c>
      <c r="J56" s="156" t="s">
        <v>54</v>
      </c>
      <c r="K56" s="157"/>
      <c r="L56" s="31" t="s">
        <v>38</v>
      </c>
      <c r="M56" s="31" t="s">
        <v>39</v>
      </c>
      <c r="N56" s="141"/>
      <c r="O56" s="141"/>
      <c r="P56" s="142"/>
    </row>
    <row r="57" spans="3:16" ht="16.5" customHeight="1" x14ac:dyDescent="0.15">
      <c r="C57" s="79">
        <v>1</v>
      </c>
      <c r="D57" s="83" t="s">
        <v>77</v>
      </c>
      <c r="E57" s="38" t="s">
        <v>81</v>
      </c>
      <c r="F57" s="39" t="s">
        <v>95</v>
      </c>
      <c r="G57" s="40" t="s">
        <v>95</v>
      </c>
      <c r="H57" s="38" t="s">
        <v>84</v>
      </c>
      <c r="I57" s="40" t="s">
        <v>95</v>
      </c>
      <c r="J57" s="143" t="s">
        <v>93</v>
      </c>
      <c r="K57" s="155"/>
      <c r="L57" s="32" t="s">
        <v>89</v>
      </c>
      <c r="M57" s="33" t="s">
        <v>89</v>
      </c>
      <c r="N57" s="143"/>
      <c r="O57" s="144"/>
      <c r="P57" s="145"/>
    </row>
    <row r="58" spans="3:16" ht="16.5" customHeight="1" x14ac:dyDescent="0.15">
      <c r="C58" s="79">
        <v>2</v>
      </c>
      <c r="D58" s="83" t="s">
        <v>78</v>
      </c>
      <c r="E58" s="41" t="s">
        <v>82</v>
      </c>
      <c r="F58" s="42" t="s">
        <v>83</v>
      </c>
      <c r="G58" s="43" t="s">
        <v>95</v>
      </c>
      <c r="H58" s="41" t="s">
        <v>88</v>
      </c>
      <c r="I58" s="43" t="s">
        <v>87</v>
      </c>
      <c r="J58" s="143"/>
      <c r="K58" s="155"/>
      <c r="L58" s="33" t="s">
        <v>87</v>
      </c>
      <c r="M58" s="33" t="s">
        <v>88</v>
      </c>
      <c r="N58" s="143"/>
      <c r="O58" s="144"/>
      <c r="P58" s="145"/>
    </row>
    <row r="59" spans="3:16" ht="16.5" customHeight="1" x14ac:dyDescent="0.15">
      <c r="C59" s="79">
        <v>3</v>
      </c>
      <c r="D59" s="83" t="s">
        <v>79</v>
      </c>
      <c r="E59" s="41" t="s">
        <v>85</v>
      </c>
      <c r="F59" s="42" t="s">
        <v>95</v>
      </c>
      <c r="G59" s="43" t="s">
        <v>95</v>
      </c>
      <c r="H59" s="41" t="s">
        <v>84</v>
      </c>
      <c r="I59" s="43" t="s">
        <v>95</v>
      </c>
      <c r="J59" s="143" t="s">
        <v>90</v>
      </c>
      <c r="K59" s="155"/>
      <c r="L59" s="33" t="s">
        <v>89</v>
      </c>
      <c r="M59" s="33" t="s">
        <v>89</v>
      </c>
      <c r="N59" s="143"/>
      <c r="O59" s="144"/>
      <c r="P59" s="145"/>
    </row>
    <row r="60" spans="3:16" ht="16.5" customHeight="1" x14ac:dyDescent="0.15">
      <c r="C60" s="79">
        <v>4</v>
      </c>
      <c r="D60" s="83" t="s">
        <v>80</v>
      </c>
      <c r="E60" s="41" t="s">
        <v>86</v>
      </c>
      <c r="F60" s="42" t="s">
        <v>95</v>
      </c>
      <c r="G60" s="43" t="s">
        <v>95</v>
      </c>
      <c r="H60" s="41" t="s">
        <v>84</v>
      </c>
      <c r="I60" s="43" t="s">
        <v>95</v>
      </c>
      <c r="J60" s="143" t="s">
        <v>94</v>
      </c>
      <c r="K60" s="155"/>
      <c r="L60" s="33" t="s">
        <v>89</v>
      </c>
      <c r="M60" s="33" t="s">
        <v>89</v>
      </c>
      <c r="N60" s="143"/>
      <c r="O60" s="144"/>
      <c r="P60" s="145"/>
    </row>
    <row r="61" spans="3:16" ht="16.5" customHeight="1" x14ac:dyDescent="0.15">
      <c r="C61" s="79">
        <v>5</v>
      </c>
      <c r="D61" s="26"/>
      <c r="E61" s="41"/>
      <c r="F61" s="42"/>
      <c r="G61" s="43"/>
      <c r="H61" s="41"/>
      <c r="I61" s="43"/>
      <c r="J61" s="143"/>
      <c r="K61" s="155"/>
      <c r="L61" s="33"/>
      <c r="M61" s="33"/>
      <c r="N61" s="143"/>
      <c r="O61" s="144"/>
      <c r="P61" s="145"/>
    </row>
    <row r="62" spans="3:16" ht="16.5" customHeight="1" x14ac:dyDescent="0.15">
      <c r="C62" s="79">
        <v>6</v>
      </c>
      <c r="D62" s="26"/>
      <c r="E62" s="41"/>
      <c r="F62" s="42"/>
      <c r="G62" s="43"/>
      <c r="H62" s="41"/>
      <c r="I62" s="43"/>
      <c r="J62" s="143"/>
      <c r="K62" s="155"/>
      <c r="L62" s="33"/>
      <c r="M62" s="33"/>
      <c r="N62" s="143"/>
      <c r="O62" s="144"/>
      <c r="P62" s="145"/>
    </row>
    <row r="63" spans="3:16" ht="16.5" customHeight="1" x14ac:dyDescent="0.15">
      <c r="C63" s="79">
        <v>7</v>
      </c>
      <c r="D63" s="26"/>
      <c r="E63" s="41"/>
      <c r="F63" s="42"/>
      <c r="G63" s="43"/>
      <c r="H63" s="38"/>
      <c r="I63" s="40"/>
      <c r="J63" s="143"/>
      <c r="K63" s="155"/>
      <c r="L63" s="33"/>
      <c r="M63" s="33"/>
      <c r="N63" s="143"/>
      <c r="O63" s="144"/>
      <c r="P63" s="145"/>
    </row>
    <row r="64" spans="3:16" ht="16.5" customHeight="1" x14ac:dyDescent="0.15">
      <c r="C64" s="79">
        <v>8</v>
      </c>
      <c r="D64" s="26"/>
      <c r="E64" s="41"/>
      <c r="F64" s="42"/>
      <c r="G64" s="43"/>
      <c r="H64" s="41"/>
      <c r="I64" s="43"/>
      <c r="J64" s="143"/>
      <c r="K64" s="155"/>
      <c r="L64" s="33"/>
      <c r="M64" s="33"/>
      <c r="N64" s="143"/>
      <c r="O64" s="144"/>
      <c r="P64" s="145"/>
    </row>
    <row r="65" spans="3:17" ht="16.5" customHeight="1" x14ac:dyDescent="0.15">
      <c r="C65" s="79">
        <v>9</v>
      </c>
      <c r="D65" s="26"/>
      <c r="E65" s="41"/>
      <c r="F65" s="42"/>
      <c r="G65" s="43"/>
      <c r="H65" s="41"/>
      <c r="I65" s="43"/>
      <c r="J65" s="143"/>
      <c r="K65" s="155"/>
      <c r="L65" s="33"/>
      <c r="M65" s="33"/>
      <c r="N65" s="143"/>
      <c r="O65" s="144"/>
      <c r="P65" s="145"/>
    </row>
    <row r="66" spans="3:17" ht="16.5" customHeight="1" x14ac:dyDescent="0.15">
      <c r="C66" s="79">
        <v>10</v>
      </c>
      <c r="D66" s="26"/>
      <c r="E66" s="41"/>
      <c r="F66" s="42"/>
      <c r="G66" s="43"/>
      <c r="H66" s="38"/>
      <c r="I66" s="43"/>
      <c r="J66" s="143"/>
      <c r="K66" s="155"/>
      <c r="L66" s="33"/>
      <c r="M66" s="33"/>
      <c r="N66" s="143"/>
      <c r="O66" s="144"/>
      <c r="P66" s="145"/>
    </row>
    <row r="67" spans="3:17" ht="16.5" customHeight="1" x14ac:dyDescent="0.15">
      <c r="C67" s="79">
        <v>11</v>
      </c>
      <c r="D67" s="26"/>
      <c r="E67" s="41"/>
      <c r="F67" s="42"/>
      <c r="G67" s="43"/>
      <c r="H67" s="41"/>
      <c r="I67" s="43"/>
      <c r="J67" s="143"/>
      <c r="K67" s="155"/>
      <c r="L67" s="33"/>
      <c r="M67" s="33"/>
      <c r="N67" s="143"/>
      <c r="O67" s="144"/>
      <c r="P67" s="145"/>
    </row>
    <row r="68" spans="3:17" ht="16.5" customHeight="1" x14ac:dyDescent="0.15">
      <c r="C68" s="79">
        <v>12</v>
      </c>
      <c r="D68" s="26"/>
      <c r="E68" s="41"/>
      <c r="F68" s="42"/>
      <c r="G68" s="43"/>
      <c r="H68" s="41"/>
      <c r="I68" s="43"/>
      <c r="J68" s="143"/>
      <c r="K68" s="155"/>
      <c r="L68" s="33"/>
      <c r="M68" s="33"/>
      <c r="N68" s="143"/>
      <c r="O68" s="144"/>
      <c r="P68" s="145"/>
    </row>
    <row r="69" spans="3:17" ht="16.5" customHeight="1" x14ac:dyDescent="0.15">
      <c r="C69" s="79">
        <v>13</v>
      </c>
      <c r="D69" s="26"/>
      <c r="E69" s="41"/>
      <c r="F69" s="42"/>
      <c r="G69" s="43"/>
      <c r="H69" s="41"/>
      <c r="I69" s="43"/>
      <c r="J69" s="143"/>
      <c r="K69" s="155"/>
      <c r="L69" s="33"/>
      <c r="M69" s="33"/>
      <c r="N69" s="143"/>
      <c r="O69" s="144"/>
      <c r="P69" s="145"/>
    </row>
    <row r="70" spans="3:17" ht="16.5" customHeight="1" x14ac:dyDescent="0.15">
      <c r="C70" s="79">
        <v>14</v>
      </c>
      <c r="D70" s="26" t="str">
        <f t="shared" ref="D70:D71" si="3">IF(D50="","",D50)</f>
        <v/>
      </c>
      <c r="E70" s="41"/>
      <c r="F70" s="42"/>
      <c r="G70" s="43"/>
      <c r="H70" s="41"/>
      <c r="I70" s="43"/>
      <c r="J70" s="143"/>
      <c r="K70" s="155"/>
      <c r="L70" s="33"/>
      <c r="M70" s="33"/>
      <c r="N70" s="143"/>
      <c r="O70" s="144"/>
      <c r="P70" s="145"/>
    </row>
    <row r="71" spans="3:17" ht="16.5" customHeight="1" thickBot="1" x14ac:dyDescent="0.2">
      <c r="C71" s="80">
        <v>15</v>
      </c>
      <c r="D71" s="25" t="str">
        <f t="shared" si="3"/>
        <v/>
      </c>
      <c r="E71" s="44"/>
      <c r="F71" s="45"/>
      <c r="G71" s="46"/>
      <c r="H71" s="44"/>
      <c r="I71" s="46"/>
      <c r="J71" s="161"/>
      <c r="K71" s="164"/>
      <c r="L71" s="34"/>
      <c r="M71" s="34"/>
      <c r="N71" s="161"/>
      <c r="O71" s="162"/>
      <c r="P71" s="163"/>
    </row>
    <row r="73" spans="3:17" ht="16.5" customHeight="1" x14ac:dyDescent="0.15">
      <c r="C73" s="1" t="s">
        <v>55</v>
      </c>
    </row>
    <row r="74" spans="3:17" ht="16.5" customHeight="1" x14ac:dyDescent="0.15">
      <c r="C74" s="70" t="s">
        <v>44</v>
      </c>
      <c r="D74" s="72"/>
      <c r="E74" s="72"/>
      <c r="F74" s="74"/>
      <c r="H74" s="70" t="s">
        <v>45</v>
      </c>
      <c r="I74" s="71"/>
      <c r="J74" s="71"/>
      <c r="K74" s="71"/>
      <c r="L74" s="71"/>
      <c r="M74" s="71"/>
      <c r="N74" s="71"/>
      <c r="O74" s="71"/>
      <c r="P74" s="75"/>
      <c r="Q74" s="21"/>
    </row>
    <row r="75" spans="3:17" ht="16.5" customHeight="1" x14ac:dyDescent="0.15">
      <c r="C75" s="7"/>
      <c r="D75" s="14" t="s">
        <v>13</v>
      </c>
      <c r="E75" s="14"/>
      <c r="F75" s="76"/>
      <c r="H75" s="24" t="s">
        <v>49</v>
      </c>
      <c r="I75" s="29"/>
      <c r="J75" s="29"/>
      <c r="K75" s="14"/>
      <c r="L75" s="14"/>
      <c r="M75" s="14"/>
      <c r="N75" s="14"/>
      <c r="O75" s="14"/>
      <c r="P75" s="76"/>
      <c r="Q75" s="21"/>
    </row>
    <row r="76" spans="3:17" ht="16.5" customHeight="1" x14ac:dyDescent="0.15">
      <c r="C76" s="8"/>
      <c r="D76" s="15" t="s">
        <v>14</v>
      </c>
      <c r="E76" s="15"/>
      <c r="F76" s="77"/>
      <c r="H76" s="19" t="s">
        <v>68</v>
      </c>
      <c r="I76" s="22"/>
      <c r="J76" s="22"/>
      <c r="K76" s="15"/>
      <c r="L76" s="15"/>
      <c r="M76" s="15"/>
      <c r="N76" s="15"/>
      <c r="O76" s="15"/>
      <c r="P76" s="77"/>
      <c r="Q76" s="21"/>
    </row>
    <row r="77" spans="3:17" ht="16.5" customHeight="1" x14ac:dyDescent="0.15">
      <c r="C77" s="8"/>
      <c r="D77" s="15" t="s">
        <v>15</v>
      </c>
      <c r="E77" s="15"/>
      <c r="F77" s="77"/>
      <c r="H77" s="19" t="s">
        <v>40</v>
      </c>
      <c r="I77" s="22"/>
      <c r="J77" s="22"/>
      <c r="K77" s="15"/>
      <c r="L77" s="15"/>
      <c r="M77" s="15"/>
      <c r="N77" s="15"/>
      <c r="O77" s="15"/>
      <c r="P77" s="77"/>
      <c r="Q77" s="21"/>
    </row>
    <row r="78" spans="3:17" ht="16.5" customHeight="1" x14ac:dyDescent="0.15">
      <c r="C78" s="8"/>
      <c r="D78" s="15" t="s">
        <v>16</v>
      </c>
      <c r="E78" s="15"/>
      <c r="F78" s="77"/>
      <c r="H78" s="19" t="s">
        <v>31</v>
      </c>
      <c r="I78" s="22"/>
      <c r="J78" s="22"/>
      <c r="K78" s="15"/>
      <c r="L78" s="15"/>
      <c r="M78" s="15"/>
      <c r="N78" s="15"/>
      <c r="O78" s="15"/>
      <c r="P78" s="77"/>
      <c r="Q78" s="21"/>
    </row>
    <row r="79" spans="3:17" ht="16.5" customHeight="1" x14ac:dyDescent="0.15">
      <c r="C79" s="8"/>
      <c r="D79" s="15" t="s">
        <v>17</v>
      </c>
      <c r="E79" s="15"/>
      <c r="F79" s="77"/>
      <c r="H79" s="19" t="s">
        <v>32</v>
      </c>
      <c r="I79" s="22"/>
      <c r="J79" s="22"/>
      <c r="K79" s="15"/>
      <c r="L79" s="15"/>
      <c r="M79" s="15"/>
      <c r="N79" s="15"/>
      <c r="O79" s="15"/>
      <c r="P79" s="77"/>
      <c r="Q79" s="21"/>
    </row>
    <row r="80" spans="3:17" ht="16.5" customHeight="1" x14ac:dyDescent="0.15">
      <c r="C80" s="8"/>
      <c r="D80" s="15" t="s">
        <v>18</v>
      </c>
      <c r="E80" s="15"/>
      <c r="F80" s="77"/>
      <c r="H80" s="19" t="s">
        <v>41</v>
      </c>
      <c r="I80" s="22"/>
      <c r="J80" s="22"/>
      <c r="K80" s="15"/>
      <c r="L80" s="15"/>
      <c r="M80" s="15"/>
      <c r="N80" s="15"/>
      <c r="O80" s="15"/>
      <c r="P80" s="77"/>
      <c r="Q80" s="21"/>
    </row>
    <row r="81" spans="3:17" ht="16.5" customHeight="1" x14ac:dyDescent="0.15">
      <c r="C81" s="8"/>
      <c r="D81" s="15" t="s">
        <v>19</v>
      </c>
      <c r="E81" s="15"/>
      <c r="F81" s="77"/>
      <c r="H81" s="20" t="s">
        <v>51</v>
      </c>
      <c r="I81" s="30"/>
      <c r="J81" s="30"/>
      <c r="K81" s="16"/>
      <c r="L81" s="16"/>
      <c r="M81" s="16"/>
      <c r="N81" s="16"/>
      <c r="O81" s="16"/>
      <c r="P81" s="78"/>
      <c r="Q81" s="21"/>
    </row>
    <row r="82" spans="3:17" ht="16.5" customHeight="1" x14ac:dyDescent="0.15">
      <c r="C82" s="8"/>
      <c r="D82" s="15" t="s">
        <v>20</v>
      </c>
      <c r="E82" s="15"/>
      <c r="F82" s="77"/>
      <c r="H82" s="82"/>
      <c r="I82" s="82"/>
      <c r="J82" s="82"/>
      <c r="K82" s="21"/>
      <c r="L82" s="21"/>
      <c r="M82" s="21"/>
      <c r="N82" s="21"/>
      <c r="O82" s="21"/>
      <c r="P82" s="21"/>
    </row>
    <row r="83" spans="3:17" ht="16.5" customHeight="1" x14ac:dyDescent="0.15">
      <c r="C83" s="8"/>
      <c r="D83" s="15" t="s">
        <v>21</v>
      </c>
      <c r="E83" s="15"/>
      <c r="F83" s="77"/>
      <c r="H83" s="70" t="s">
        <v>66</v>
      </c>
      <c r="I83" s="71"/>
      <c r="J83" s="71"/>
      <c r="K83" s="71"/>
      <c r="L83" s="71"/>
      <c r="M83" s="74"/>
      <c r="N83" s="21"/>
      <c r="O83" s="21"/>
    </row>
    <row r="84" spans="3:17" ht="16.5" customHeight="1" x14ac:dyDescent="0.15">
      <c r="C84" s="8"/>
      <c r="D84" s="15" t="s">
        <v>22</v>
      </c>
      <c r="E84" s="15"/>
      <c r="F84" s="77"/>
      <c r="H84" s="19" t="s">
        <v>33</v>
      </c>
      <c r="I84" s="22"/>
      <c r="J84" s="22"/>
      <c r="K84" s="15"/>
      <c r="L84" s="15"/>
      <c r="M84" s="77"/>
      <c r="N84" s="6"/>
      <c r="O84" s="21"/>
    </row>
    <row r="85" spans="3:17" ht="16.5" customHeight="1" x14ac:dyDescent="0.15">
      <c r="C85" s="8"/>
      <c r="D85" s="15" t="s">
        <v>23</v>
      </c>
      <c r="E85" s="15"/>
      <c r="F85" s="77"/>
      <c r="H85" s="19" t="s">
        <v>34</v>
      </c>
      <c r="I85" s="22"/>
      <c r="J85" s="22"/>
      <c r="K85" s="15"/>
      <c r="L85" s="15"/>
      <c r="M85" s="77"/>
      <c r="N85" s="6"/>
      <c r="O85" s="21"/>
    </row>
    <row r="86" spans="3:17" ht="16.5" customHeight="1" x14ac:dyDescent="0.15">
      <c r="C86" s="8"/>
      <c r="D86" s="15" t="s">
        <v>24</v>
      </c>
      <c r="E86" s="15"/>
      <c r="F86" s="77"/>
      <c r="H86" s="19" t="s">
        <v>65</v>
      </c>
      <c r="I86" s="22"/>
      <c r="J86" s="22"/>
      <c r="K86" s="15"/>
      <c r="L86" s="15"/>
      <c r="M86" s="77"/>
      <c r="N86" s="6"/>
      <c r="O86" s="21"/>
    </row>
    <row r="87" spans="3:17" ht="16.5" customHeight="1" x14ac:dyDescent="0.15">
      <c r="C87" s="8"/>
      <c r="D87" s="15" t="s">
        <v>25</v>
      </c>
      <c r="E87" s="15"/>
      <c r="F87" s="77"/>
      <c r="H87" s="20" t="s">
        <v>67</v>
      </c>
      <c r="I87" s="30"/>
      <c r="J87" s="30"/>
      <c r="K87" s="16"/>
      <c r="L87" s="16"/>
      <c r="M87" s="78"/>
      <c r="N87" s="21"/>
      <c r="O87" s="21"/>
      <c r="P87" s="21"/>
    </row>
    <row r="88" spans="3:17" ht="16.5" customHeight="1" x14ac:dyDescent="0.15">
      <c r="C88" s="8"/>
      <c r="D88" s="15" t="s">
        <v>26</v>
      </c>
      <c r="E88" s="15"/>
      <c r="F88" s="77"/>
      <c r="H88" s="82"/>
      <c r="I88" s="82"/>
      <c r="J88" s="82"/>
      <c r="K88" s="21"/>
      <c r="L88" s="21"/>
      <c r="M88" s="21"/>
      <c r="N88" s="21"/>
      <c r="O88" s="21"/>
      <c r="P88" s="21"/>
    </row>
    <row r="89" spans="3:17" ht="16.5" customHeight="1" x14ac:dyDescent="0.15">
      <c r="C89" s="8"/>
      <c r="D89" s="15" t="s">
        <v>27</v>
      </c>
      <c r="E89" s="15"/>
      <c r="F89" s="77"/>
      <c r="H89" s="82"/>
      <c r="I89" s="82"/>
      <c r="J89" s="82"/>
      <c r="K89" s="21"/>
      <c r="L89" s="21"/>
      <c r="M89" s="21"/>
      <c r="N89" s="21"/>
      <c r="O89" s="21"/>
      <c r="P89" s="21"/>
    </row>
    <row r="90" spans="3:17" ht="16.5" customHeight="1" x14ac:dyDescent="0.15">
      <c r="C90" s="8"/>
      <c r="D90" s="15" t="s">
        <v>28</v>
      </c>
      <c r="E90" s="15"/>
      <c r="F90" s="77"/>
      <c r="H90" s="82"/>
      <c r="I90" s="82"/>
      <c r="J90" s="82"/>
      <c r="K90" s="21"/>
      <c r="L90" s="21"/>
      <c r="M90" s="21"/>
      <c r="N90" s="21"/>
      <c r="O90" s="21"/>
      <c r="P90" s="21"/>
    </row>
    <row r="91" spans="3:17" ht="16.5" customHeight="1" x14ac:dyDescent="0.15">
      <c r="C91" s="8"/>
      <c r="D91" s="15" t="s">
        <v>47</v>
      </c>
      <c r="E91" s="15"/>
      <c r="F91" s="77"/>
      <c r="H91" s="82"/>
      <c r="I91" s="82"/>
      <c r="J91" s="82"/>
      <c r="K91" s="21"/>
      <c r="L91" s="21"/>
      <c r="M91" s="21"/>
      <c r="N91" s="21"/>
      <c r="O91" s="21"/>
      <c r="P91" s="21"/>
    </row>
    <row r="92" spans="3:17" ht="16.5" customHeight="1" x14ac:dyDescent="0.15">
      <c r="C92" s="8"/>
      <c r="D92" s="15" t="s">
        <v>48</v>
      </c>
      <c r="E92" s="15"/>
      <c r="F92" s="77"/>
      <c r="H92" s="82"/>
      <c r="I92" s="82"/>
      <c r="J92" s="82"/>
      <c r="K92" s="21"/>
      <c r="L92" s="21"/>
      <c r="M92" s="21"/>
      <c r="N92" s="21"/>
      <c r="O92" s="21"/>
      <c r="P92" s="21"/>
    </row>
    <row r="93" spans="3:17" ht="16.5" customHeight="1" x14ac:dyDescent="0.15">
      <c r="C93" s="8"/>
      <c r="D93" s="15" t="s">
        <v>29</v>
      </c>
      <c r="E93" s="15"/>
      <c r="F93" s="77"/>
      <c r="H93" s="82"/>
      <c r="I93" s="82"/>
      <c r="J93" s="82"/>
      <c r="K93" s="21"/>
      <c r="L93" s="21"/>
      <c r="M93" s="21"/>
      <c r="N93" s="21"/>
      <c r="O93" s="21"/>
      <c r="P93" s="21"/>
    </row>
    <row r="94" spans="3:17" ht="16.5" customHeight="1" x14ac:dyDescent="0.15">
      <c r="C94" s="9"/>
      <c r="D94" s="16" t="s">
        <v>30</v>
      </c>
      <c r="E94" s="16"/>
      <c r="F94" s="78"/>
      <c r="H94" s="82"/>
      <c r="I94" s="82"/>
      <c r="J94" s="82"/>
      <c r="K94" s="21"/>
      <c r="L94" s="21"/>
      <c r="M94" s="21"/>
      <c r="N94" s="21"/>
      <c r="O94" s="21"/>
      <c r="P94" s="21"/>
    </row>
    <row r="95" spans="3:17" ht="16.5" customHeight="1" x14ac:dyDescent="0.15">
      <c r="C95" s="6"/>
      <c r="D95" s="6"/>
      <c r="E95" s="6"/>
      <c r="F95" s="6"/>
      <c r="H95" s="82"/>
      <c r="I95" s="82"/>
      <c r="J95" s="82"/>
      <c r="K95" s="21"/>
      <c r="L95" s="21"/>
      <c r="M95" s="21"/>
      <c r="N95" s="6"/>
      <c r="O95" s="6"/>
      <c r="P95" s="21"/>
    </row>
    <row r="96" spans="3:17" ht="16.5" customHeight="1" x14ac:dyDescent="0.15">
      <c r="H96" s="81"/>
      <c r="I96" s="81"/>
      <c r="J96" s="81"/>
      <c r="K96" s="6"/>
      <c r="L96" s="6"/>
      <c r="M96" s="6"/>
    </row>
  </sheetData>
  <sheetProtection selectLockedCells="1"/>
  <mergeCells count="140">
    <mergeCell ref="J68:K68"/>
    <mergeCell ref="J69:K69"/>
    <mergeCell ref="E42:G42"/>
    <mergeCell ref="E43:G43"/>
    <mergeCell ref="N68:P68"/>
    <mergeCell ref="N69:P69"/>
    <mergeCell ref="N70:P70"/>
    <mergeCell ref="N71:P71"/>
    <mergeCell ref="H50:J50"/>
    <mergeCell ref="H51:J51"/>
    <mergeCell ref="N59:P59"/>
    <mergeCell ref="N60:P60"/>
    <mergeCell ref="N61:P61"/>
    <mergeCell ref="N62:P62"/>
    <mergeCell ref="N63:P63"/>
    <mergeCell ref="N64:P64"/>
    <mergeCell ref="N65:P65"/>
    <mergeCell ref="N66:P66"/>
    <mergeCell ref="N67:P67"/>
    <mergeCell ref="J62:K62"/>
    <mergeCell ref="J63:K63"/>
    <mergeCell ref="J64:K64"/>
    <mergeCell ref="J65:K65"/>
    <mergeCell ref="J71:K71"/>
    <mergeCell ref="J66:K66"/>
    <mergeCell ref="J67:K67"/>
    <mergeCell ref="K39:M39"/>
    <mergeCell ref="K40:M40"/>
    <mergeCell ref="K41:M41"/>
    <mergeCell ref="E44:G44"/>
    <mergeCell ref="E45:G45"/>
    <mergeCell ref="K47:M47"/>
    <mergeCell ref="H36:J36"/>
    <mergeCell ref="J70:K70"/>
    <mergeCell ref="E39:G39"/>
    <mergeCell ref="E40:G40"/>
    <mergeCell ref="E41:G41"/>
    <mergeCell ref="J56:K56"/>
    <mergeCell ref="J57:K57"/>
    <mergeCell ref="J58:K58"/>
    <mergeCell ref="J59:K59"/>
    <mergeCell ref="J60:K60"/>
    <mergeCell ref="J61:K61"/>
    <mergeCell ref="H39:J39"/>
    <mergeCell ref="H40:J40"/>
    <mergeCell ref="H41:J41"/>
    <mergeCell ref="H42:J42"/>
    <mergeCell ref="H43:J43"/>
    <mergeCell ref="H44:J44"/>
    <mergeCell ref="H45:J45"/>
    <mergeCell ref="N57:P57"/>
    <mergeCell ref="N58:P58"/>
    <mergeCell ref="C55:D56"/>
    <mergeCell ref="E51:G51"/>
    <mergeCell ref="E52:G52"/>
    <mergeCell ref="E55:G55"/>
    <mergeCell ref="E46:G46"/>
    <mergeCell ref="E47:G47"/>
    <mergeCell ref="E48:G48"/>
    <mergeCell ref="E49:G49"/>
    <mergeCell ref="E50:G50"/>
    <mergeCell ref="C52:D52"/>
    <mergeCell ref="K49:M49"/>
    <mergeCell ref="H46:J46"/>
    <mergeCell ref="H47:J47"/>
    <mergeCell ref="H48:J48"/>
    <mergeCell ref="H49:J49"/>
    <mergeCell ref="H52:J52"/>
    <mergeCell ref="B1:P1"/>
    <mergeCell ref="C21:D21"/>
    <mergeCell ref="C30:D30"/>
    <mergeCell ref="E36:G36"/>
    <mergeCell ref="E37:G37"/>
    <mergeCell ref="E6:G6"/>
    <mergeCell ref="E7:G7"/>
    <mergeCell ref="E8:G8"/>
    <mergeCell ref="E9:G9"/>
    <mergeCell ref="E10:G10"/>
    <mergeCell ref="E21:G21"/>
    <mergeCell ref="E30:G30"/>
    <mergeCell ref="N37:P37"/>
    <mergeCell ref="N21:P21"/>
    <mergeCell ref="H30:M30"/>
    <mergeCell ref="N30:P30"/>
    <mergeCell ref="C6:D6"/>
    <mergeCell ref="C36:D36"/>
    <mergeCell ref="H21:M21"/>
    <mergeCell ref="H6:J6"/>
    <mergeCell ref="H7:J7"/>
    <mergeCell ref="H8:J8"/>
    <mergeCell ref="H9:J9"/>
    <mergeCell ref="H10:J10"/>
    <mergeCell ref="N3:P3"/>
    <mergeCell ref="K3:M3"/>
    <mergeCell ref="N52:P52"/>
    <mergeCell ref="K50:M50"/>
    <mergeCell ref="K51:M51"/>
    <mergeCell ref="K52:M52"/>
    <mergeCell ref="H37:J37"/>
    <mergeCell ref="H38:J38"/>
    <mergeCell ref="K8:M8"/>
    <mergeCell ref="K9:M9"/>
    <mergeCell ref="K10:M10"/>
    <mergeCell ref="K36:M36"/>
    <mergeCell ref="K37:M37"/>
    <mergeCell ref="K38:M38"/>
    <mergeCell ref="K44:M44"/>
    <mergeCell ref="D23:P23"/>
    <mergeCell ref="D32:P32"/>
    <mergeCell ref="N40:P40"/>
    <mergeCell ref="N41:P41"/>
    <mergeCell ref="N42:P42"/>
    <mergeCell ref="N43:P43"/>
    <mergeCell ref="N44:P44"/>
    <mergeCell ref="E38:G38"/>
    <mergeCell ref="K6:M6"/>
    <mergeCell ref="L55:M55"/>
    <mergeCell ref="H55:K55"/>
    <mergeCell ref="N47:P47"/>
    <mergeCell ref="N48:P48"/>
    <mergeCell ref="N49:P49"/>
    <mergeCell ref="N50:P50"/>
    <mergeCell ref="N51:P51"/>
    <mergeCell ref="N36:P36"/>
    <mergeCell ref="N6:P6"/>
    <mergeCell ref="N7:P7"/>
    <mergeCell ref="N8:P8"/>
    <mergeCell ref="N9:P9"/>
    <mergeCell ref="N10:P10"/>
    <mergeCell ref="N38:P38"/>
    <mergeCell ref="N39:P39"/>
    <mergeCell ref="K45:M45"/>
    <mergeCell ref="K46:M46"/>
    <mergeCell ref="K43:M43"/>
    <mergeCell ref="N45:P45"/>
    <mergeCell ref="N46:P46"/>
    <mergeCell ref="K48:M48"/>
    <mergeCell ref="K42:M42"/>
    <mergeCell ref="K7:M7"/>
    <mergeCell ref="N55:P56"/>
  </mergeCells>
  <phoneticPr fontId="1"/>
  <dataValidations count="5">
    <dataValidation type="list" allowBlank="1" showInputMessage="1" showErrorMessage="1" sqref="F57:G71">
      <formula1>"－,①,②,③,④,⑤,⑥,⑦,⑧,⑨,⑩,⑪,⑫,⑬,⑭,⑮,⑯,⑰,⑱,⑲,⑳"</formula1>
    </dataValidation>
    <dataValidation type="list" allowBlank="1" showInputMessage="1" showErrorMessage="1" sqref="E57:E71">
      <formula1>"①,②,③,④,⑤,⑥,⑦,⑧,⑨,⑩,⑪,⑫,⑬,⑭,⑮,⑯,⑰,⑱,⑲,⑳"</formula1>
    </dataValidation>
    <dataValidation type="list" allowBlank="1" showInputMessage="1" showErrorMessage="1" sqref="H57:H71">
      <formula1>"①,②,③,④,⑤,⑥"</formula1>
    </dataValidation>
    <dataValidation type="list" allowBlank="1" showInputMessage="1" showErrorMessage="1" sqref="I57:I71">
      <formula1>"－,①,②,③,④,⑤,⑥"</formula1>
    </dataValidation>
    <dataValidation type="list" allowBlank="1" showInputMessage="1" showErrorMessage="1" sqref="L57:M71">
      <formula1>"①,②,③,④"</formula1>
    </dataValidation>
  </dataValidations>
  <printOptions horizontalCentered="1"/>
  <pageMargins left="0.59055118110236227" right="0.59055118110236227" top="0.70866141732283472" bottom="0.39370078740157483" header="0.31496062992125984" footer="0.31496062992125984"/>
  <pageSetup paperSize="9" scale="95" orientation="portrait" r:id="rId1"/>
  <headerFooter>
    <oddFooter>&amp;C&amp;12&amp;P</oddFooter>
  </headerFooter>
  <rowBreaks count="1" manualBreakCount="1">
    <brk id="5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25KYOKAI1</dc:creator>
  <cp:lastModifiedBy> </cp:lastModifiedBy>
  <cp:lastPrinted>2018-08-14T01:50:27Z</cp:lastPrinted>
  <dcterms:created xsi:type="dcterms:W3CDTF">2018-06-26T05:33:50Z</dcterms:created>
  <dcterms:modified xsi:type="dcterms:W3CDTF">2018-09-21T02:36:29Z</dcterms:modified>
</cp:coreProperties>
</file>